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Z:\★指定障害福祉サービス事業者の指定等\11_平成29年度就労Ａ型制度改正\経営改善報告書関係\"/>
    </mc:Choice>
  </mc:AlternateContent>
  <bookViews>
    <workbookView xWindow="600" yWindow="75" windowWidth="19395" windowHeight="6465" tabRatio="815"/>
  </bookViews>
  <sheets>
    <sheet name="2018調査票" sheetId="12" r:id="rId1"/>
    <sheet name="調査票別紙月別活動実績確認表" sheetId="18" r:id="rId2"/>
    <sheet name="（表１）事業活動明細書" sheetId="13" r:id="rId3"/>
    <sheet name="（表2）就労支援事業明細書" sheetId="17" r:id="rId4"/>
  </sheets>
  <definedNames>
    <definedName name="_xlnm.Print_Area" localSheetId="2">'（表１）事業活動明細書'!$A$2:$F$27</definedName>
    <definedName name="_xlnm.Print_Area" localSheetId="3">'（表2）就労支援事業明細書'!$A$2:$F$55</definedName>
    <definedName name="_xlnm.Print_Area" localSheetId="0">'2018調査票'!$A$1:$Q$80</definedName>
  </definedNames>
  <calcPr calcId="152511"/>
</workbook>
</file>

<file path=xl/calcChain.xml><?xml version="1.0" encoding="utf-8"?>
<calcChain xmlns="http://schemas.openxmlformats.org/spreadsheetml/2006/main">
  <c r="G4" i="18" l="1"/>
  <c r="O4" i="18"/>
  <c r="G5" i="18"/>
  <c r="O5" i="18"/>
  <c r="G6" i="18"/>
  <c r="O6" i="18"/>
  <c r="G7" i="18"/>
  <c r="O7" i="18"/>
  <c r="G8" i="18"/>
  <c r="O8" i="18"/>
  <c r="G9" i="18"/>
  <c r="O9" i="18"/>
  <c r="G10" i="18"/>
  <c r="O10" i="18"/>
  <c r="G11" i="18"/>
  <c r="O11" i="18"/>
  <c r="G12" i="18"/>
  <c r="O12" i="18"/>
  <c r="G13" i="18"/>
  <c r="O13" i="18"/>
  <c r="G14" i="18"/>
  <c r="O14" i="18"/>
  <c r="G15" i="18"/>
  <c r="O15" i="18"/>
  <c r="L61" i="12" l="1"/>
  <c r="H38" i="12" l="1"/>
  <c r="B55" i="12" s="1"/>
  <c r="D17" i="13" l="1"/>
  <c r="E18" i="13"/>
  <c r="D49" i="17" l="1"/>
  <c r="F48" i="17"/>
  <c r="F50" i="17" s="1"/>
  <c r="E48" i="17"/>
  <c r="E50" i="17" s="1"/>
  <c r="D47" i="17"/>
  <c r="F45" i="17"/>
  <c r="E45" i="17"/>
  <c r="D44" i="17"/>
  <c r="D43" i="17"/>
  <c r="D42" i="17"/>
  <c r="D41" i="17"/>
  <c r="D40" i="17"/>
  <c r="D39" i="17"/>
  <c r="D38" i="17"/>
  <c r="D37" i="17"/>
  <c r="D36" i="17"/>
  <c r="D35" i="17"/>
  <c r="D34" i="17"/>
  <c r="D33" i="17"/>
  <c r="D32" i="17"/>
  <c r="D31" i="17"/>
  <c r="D30" i="17"/>
  <c r="D29" i="17"/>
  <c r="D28" i="17"/>
  <c r="F26" i="17"/>
  <c r="E26" i="17"/>
  <c r="D26" i="17"/>
  <c r="D25" i="17"/>
  <c r="D24" i="17"/>
  <c r="F23" i="17"/>
  <c r="E23" i="17"/>
  <c r="D22" i="17"/>
  <c r="D21" i="17"/>
  <c r="D20" i="17"/>
  <c r="D19" i="17"/>
  <c r="D18" i="17"/>
  <c r="D17" i="17"/>
  <c r="D14" i="17"/>
  <c r="F13" i="17"/>
  <c r="F15" i="17" s="1"/>
  <c r="E13" i="17"/>
  <c r="E15" i="17" s="1"/>
  <c r="D12" i="17"/>
  <c r="D11" i="17"/>
  <c r="D13" i="17" s="1"/>
  <c r="D15" i="17" s="1"/>
  <c r="D21" i="13"/>
  <c r="D19" i="13"/>
  <c r="F18" i="13"/>
  <c r="F20" i="13" s="1"/>
  <c r="F22" i="13" s="1"/>
  <c r="E20" i="13"/>
  <c r="E22" i="13" s="1"/>
  <c r="D16" i="13"/>
  <c r="D15" i="13"/>
  <c r="D14" i="13"/>
  <c r="F13" i="13"/>
  <c r="E13" i="13"/>
  <c r="F12" i="13"/>
  <c r="E12" i="13"/>
  <c r="D11" i="13"/>
  <c r="D10" i="13"/>
  <c r="D23" i="17" l="1"/>
  <c r="D45" i="17"/>
  <c r="D22" i="13"/>
  <c r="D18" i="13"/>
  <c r="D20" i="13" s="1"/>
  <c r="F23" i="13"/>
  <c r="E23" i="13"/>
  <c r="D46" i="17"/>
  <c r="D48" i="17" s="1"/>
  <c r="D50" i="17" s="1"/>
  <c r="D13" i="13"/>
  <c r="D12" i="13"/>
  <c r="D23" i="13" l="1"/>
  <c r="N39" i="12"/>
  <c r="L39" i="12"/>
  <c r="P38" i="12"/>
  <c r="P37" i="12"/>
  <c r="P39" i="12" l="1"/>
  <c r="L62" i="12" s="1"/>
  <c r="J39" i="12"/>
  <c r="H37" i="12"/>
  <c r="H41" i="12" l="1"/>
  <c r="H39" i="12"/>
  <c r="F39" i="12"/>
  <c r="L60" i="12" s="1"/>
  <c r="D39" i="12"/>
  <c r="L59" i="12" s="1"/>
</calcChain>
</file>

<file path=xl/sharedStrings.xml><?xml version="1.0" encoding="utf-8"?>
<sst xmlns="http://schemas.openxmlformats.org/spreadsheetml/2006/main" count="216" uniqueCount="178">
  <si>
    <t>定員</t>
    <rPh sb="0" eb="2">
      <t>テイイン</t>
    </rPh>
    <phoneticPr fontId="1"/>
  </si>
  <si>
    <t>事業所名</t>
    <rPh sb="0" eb="3">
      <t>ジギョウショ</t>
    </rPh>
    <rPh sb="3" eb="4">
      <t>メイ</t>
    </rPh>
    <phoneticPr fontId="1"/>
  </si>
  <si>
    <t>法人名</t>
    <rPh sb="0" eb="2">
      <t>ホウジン</t>
    </rPh>
    <rPh sb="2" eb="3">
      <t>メイ</t>
    </rPh>
    <phoneticPr fontId="1"/>
  </si>
  <si>
    <t>（金額単位：円）</t>
    <rPh sb="1" eb="3">
      <t>キンガク</t>
    </rPh>
    <rPh sb="3" eb="5">
      <t>タンイ</t>
    </rPh>
    <rPh sb="6" eb="7">
      <t>エン</t>
    </rPh>
    <phoneticPr fontId="1"/>
  </si>
  <si>
    <t>経営改善取組状況</t>
    <rPh sb="0" eb="2">
      <t>ケイエイ</t>
    </rPh>
    <rPh sb="2" eb="4">
      <t>カイゼン</t>
    </rPh>
    <rPh sb="4" eb="6">
      <t>トリクミ</t>
    </rPh>
    <rPh sb="6" eb="8">
      <t>ジョウキョウ</t>
    </rPh>
    <phoneticPr fontId="1"/>
  </si>
  <si>
    <t>事業所所在地</t>
    <rPh sb="0" eb="3">
      <t>ジギョウショ</t>
    </rPh>
    <rPh sb="3" eb="6">
      <t>ショザイチ</t>
    </rPh>
    <phoneticPr fontId="1"/>
  </si>
  <si>
    <t>事業所番号
（10ケタ）</t>
    <rPh sb="0" eb="3">
      <t>ジギョウショ</t>
    </rPh>
    <rPh sb="3" eb="5">
      <t>バンゴウ</t>
    </rPh>
    <phoneticPr fontId="1"/>
  </si>
  <si>
    <t>記入担当者名</t>
    <rPh sb="0" eb="2">
      <t>キニュウ</t>
    </rPh>
    <rPh sb="2" eb="5">
      <t>タントウシャ</t>
    </rPh>
    <rPh sb="5" eb="6">
      <t>メイ</t>
    </rPh>
    <phoneticPr fontId="1"/>
  </si>
  <si>
    <t>区分</t>
    <rPh sb="0" eb="2">
      <t>クブン</t>
    </rPh>
    <phoneticPr fontId="1"/>
  </si>
  <si>
    <t>１</t>
    <phoneticPr fontId="1"/>
  </si>
  <si>
    <t>２</t>
    <phoneticPr fontId="1"/>
  </si>
  <si>
    <t>前期実績
　　　(注1)</t>
    <rPh sb="0" eb="2">
      <t>ゼンキ</t>
    </rPh>
    <rPh sb="2" eb="4">
      <t>ジッセキ</t>
    </rPh>
    <rPh sb="9" eb="10">
      <t>チュウ</t>
    </rPh>
    <phoneticPr fontId="1"/>
  </si>
  <si>
    <t>今期実績
　　　(注2)</t>
    <rPh sb="0" eb="2">
      <t>コンキ</t>
    </rPh>
    <rPh sb="2" eb="4">
      <t>ジッセキ</t>
    </rPh>
    <rPh sb="9" eb="10">
      <t>チュウ</t>
    </rPh>
    <phoneticPr fontId="1"/>
  </si>
  <si>
    <t>増　減</t>
    <rPh sb="0" eb="1">
      <t>ゾウ</t>
    </rPh>
    <rPh sb="2" eb="3">
      <t>ゲン</t>
    </rPh>
    <phoneticPr fontId="1"/>
  </si>
  <si>
    <t>平成　　年　　月　　日</t>
    <rPh sb="0" eb="2">
      <t>ヘイセイ</t>
    </rPh>
    <rPh sb="4" eb="5">
      <t>ネン</t>
    </rPh>
    <rPh sb="7" eb="8">
      <t>ツキ</t>
    </rPh>
    <rPh sb="10" eb="11">
      <t>ヒ</t>
    </rPh>
    <phoneticPr fontId="1"/>
  </si>
  <si>
    <t>～</t>
    <phoneticPr fontId="1"/>
  </si>
  <si>
    <t>①　生産活動に係る事業の収入額が増加している</t>
    <rPh sb="2" eb="4">
      <t>セイサン</t>
    </rPh>
    <rPh sb="4" eb="6">
      <t>カツドウ</t>
    </rPh>
    <rPh sb="7" eb="8">
      <t>カカ</t>
    </rPh>
    <rPh sb="9" eb="11">
      <t>ジギョウ</t>
    </rPh>
    <rPh sb="12" eb="15">
      <t>シュウニュウガク</t>
    </rPh>
    <rPh sb="16" eb="18">
      <t>ゾウカ</t>
    </rPh>
    <phoneticPr fontId="1"/>
  </si>
  <si>
    <t>②　生産活動に係る事業に必要な経費が減少している</t>
    <rPh sb="2" eb="4">
      <t>セイサン</t>
    </rPh>
    <rPh sb="4" eb="6">
      <t>カツドウ</t>
    </rPh>
    <rPh sb="7" eb="8">
      <t>カカ</t>
    </rPh>
    <rPh sb="9" eb="11">
      <t>ジギョウ</t>
    </rPh>
    <rPh sb="12" eb="14">
      <t>ヒツヨウ</t>
    </rPh>
    <rPh sb="15" eb="17">
      <t>ケイヒ</t>
    </rPh>
    <rPh sb="18" eb="20">
      <t>ゲンショウ</t>
    </rPh>
    <phoneticPr fontId="1"/>
  </si>
  <si>
    <t>③　生産活動に係る事業の収入額が利用者に支払う賃金総額以上</t>
    <rPh sb="2" eb="4">
      <t>セイサン</t>
    </rPh>
    <rPh sb="4" eb="6">
      <t>カツドウ</t>
    </rPh>
    <rPh sb="7" eb="8">
      <t>カカ</t>
    </rPh>
    <rPh sb="9" eb="11">
      <t>ジギョウ</t>
    </rPh>
    <rPh sb="12" eb="15">
      <t>シュウニュウガク</t>
    </rPh>
    <rPh sb="16" eb="19">
      <t>リヨウシャ</t>
    </rPh>
    <rPh sb="20" eb="22">
      <t>シハラ</t>
    </rPh>
    <rPh sb="23" eb="25">
      <t>チンギン</t>
    </rPh>
    <rPh sb="25" eb="27">
      <t>ソウガク</t>
    </rPh>
    <rPh sb="27" eb="29">
      <t>イジョウ</t>
    </rPh>
    <phoneticPr fontId="1"/>
  </si>
  <si>
    <t>④　利用者の平均労働時間</t>
    <rPh sb="2" eb="5">
      <t>リヨウシャ</t>
    </rPh>
    <rPh sb="6" eb="8">
      <t>ヘイキン</t>
    </rPh>
    <rPh sb="8" eb="10">
      <t>ロウドウ</t>
    </rPh>
    <rPh sb="10" eb="12">
      <t>ジカン</t>
    </rPh>
    <phoneticPr fontId="1"/>
  </si>
  <si>
    <t>※1 　特定求職者雇用開発助成金等の各種雇用関係助成金は含めないこと。</t>
    <rPh sb="4" eb="6">
      <t>トクテイ</t>
    </rPh>
    <rPh sb="6" eb="9">
      <t>キュウショクシャ</t>
    </rPh>
    <rPh sb="9" eb="11">
      <t>コヨウ</t>
    </rPh>
    <rPh sb="11" eb="13">
      <t>カイハツ</t>
    </rPh>
    <rPh sb="13" eb="16">
      <t>ジョセイキン</t>
    </rPh>
    <rPh sb="16" eb="17">
      <t>トウ</t>
    </rPh>
    <rPh sb="18" eb="20">
      <t>カクシュ</t>
    </rPh>
    <rPh sb="20" eb="22">
      <t>コヨウ</t>
    </rPh>
    <rPh sb="22" eb="24">
      <t>カンケイ</t>
    </rPh>
    <rPh sb="24" eb="27">
      <t>ジョセイキン</t>
    </rPh>
    <rPh sb="28" eb="29">
      <t>フク</t>
    </rPh>
    <phoneticPr fontId="1"/>
  </si>
  <si>
    <t>※2 　生産活動に係る経費（原材料費、光熱水費、燃料費等）を計上。利用者賃金は除く。</t>
    <rPh sb="4" eb="6">
      <t>セイサン</t>
    </rPh>
    <rPh sb="6" eb="8">
      <t>カツドウ</t>
    </rPh>
    <rPh sb="9" eb="10">
      <t>カカ</t>
    </rPh>
    <rPh sb="11" eb="13">
      <t>ケイヒ</t>
    </rPh>
    <rPh sb="14" eb="18">
      <t>ゲンザイリョウヒ</t>
    </rPh>
    <rPh sb="19" eb="21">
      <t>コウネツ</t>
    </rPh>
    <rPh sb="21" eb="22">
      <t>ミズ</t>
    </rPh>
    <rPh sb="22" eb="23">
      <t>ヒ</t>
    </rPh>
    <rPh sb="24" eb="26">
      <t>ネンリョウ</t>
    </rPh>
    <rPh sb="26" eb="27">
      <t>ヒ</t>
    </rPh>
    <rPh sb="27" eb="28">
      <t>トウ</t>
    </rPh>
    <rPh sb="30" eb="32">
      <t>ケイジョウ</t>
    </rPh>
    <rPh sb="33" eb="36">
      <t>リヨウシャ</t>
    </rPh>
    <rPh sb="36" eb="38">
      <t>チンギン</t>
    </rPh>
    <rPh sb="39" eb="40">
      <t>ノゾ</t>
    </rPh>
    <phoneticPr fontId="1"/>
  </si>
  <si>
    <t>勘定科目</t>
    <rPh sb="0" eb="2">
      <t>カンジョウ</t>
    </rPh>
    <rPh sb="2" eb="4">
      <t>カモク</t>
    </rPh>
    <phoneticPr fontId="1"/>
  </si>
  <si>
    <t>合計</t>
    <rPh sb="0" eb="2">
      <t>ゴウケイ</t>
    </rPh>
    <phoneticPr fontId="1"/>
  </si>
  <si>
    <t>△△作業</t>
    <rPh sb="2" eb="4">
      <t>サギョウ</t>
    </rPh>
    <phoneticPr fontId="1"/>
  </si>
  <si>
    <t>収益</t>
    <rPh sb="0" eb="2">
      <t>シュウエキ</t>
    </rPh>
    <phoneticPr fontId="1"/>
  </si>
  <si>
    <t>就労支援事業収益</t>
    <rPh sb="0" eb="2">
      <t>シュウロウ</t>
    </rPh>
    <rPh sb="2" eb="4">
      <t>シエン</t>
    </rPh>
    <rPh sb="4" eb="6">
      <t>ジギョウ</t>
    </rPh>
    <rPh sb="6" eb="8">
      <t>シュウエキ</t>
    </rPh>
    <phoneticPr fontId="1"/>
  </si>
  <si>
    <t>就労支援事業活動収益　計</t>
    <phoneticPr fontId="1"/>
  </si>
  <si>
    <t>費用</t>
    <rPh sb="0" eb="2">
      <t>ヒヨウ</t>
    </rPh>
    <phoneticPr fontId="1"/>
  </si>
  <si>
    <t>就労支援事業販売原価</t>
    <phoneticPr fontId="1"/>
  </si>
  <si>
    <t>就労支援事業販管費</t>
    <rPh sb="0" eb="2">
      <t>シュウロウ</t>
    </rPh>
    <rPh sb="2" eb="4">
      <t>シエン</t>
    </rPh>
    <rPh sb="4" eb="6">
      <t>ジギョウ</t>
    </rPh>
    <rPh sb="6" eb="9">
      <t>ハンカンヒ</t>
    </rPh>
    <phoneticPr fontId="1"/>
  </si>
  <si>
    <t>就労支援事業活動費用　計</t>
    <rPh sb="0" eb="2">
      <t>シュウロウ</t>
    </rPh>
    <rPh sb="2" eb="4">
      <t>シエン</t>
    </rPh>
    <rPh sb="4" eb="6">
      <t>ジギョウ</t>
    </rPh>
    <rPh sb="6" eb="8">
      <t>カツドウ</t>
    </rPh>
    <rPh sb="8" eb="9">
      <t>ヒ</t>
    </rPh>
    <rPh sb="9" eb="10">
      <t>ヨウ</t>
    </rPh>
    <rPh sb="11" eb="12">
      <t>ケイ</t>
    </rPh>
    <phoneticPr fontId="1"/>
  </si>
  <si>
    <t>就労支援事業活動増減差額</t>
    <rPh sb="0" eb="2">
      <t>シュウロウ</t>
    </rPh>
    <rPh sb="2" eb="4">
      <t>シエン</t>
    </rPh>
    <rPh sb="4" eb="6">
      <t>ジギョウ</t>
    </rPh>
    <rPh sb="6" eb="8">
      <t>カツドウ</t>
    </rPh>
    <rPh sb="8" eb="10">
      <t>ゾウゲン</t>
    </rPh>
    <rPh sb="10" eb="12">
      <t>サガク</t>
    </rPh>
    <phoneticPr fontId="1"/>
  </si>
  <si>
    <t>Ⅰ　材料費</t>
    <rPh sb="2" eb="5">
      <t>ザイリョウヒ</t>
    </rPh>
    <phoneticPr fontId="1"/>
  </si>
  <si>
    <t>１．期首材料棚卸高</t>
    <rPh sb="2" eb="4">
      <t>キシュ</t>
    </rPh>
    <rPh sb="4" eb="6">
      <t>ザイリョウ</t>
    </rPh>
    <rPh sb="6" eb="8">
      <t>タナオロシ</t>
    </rPh>
    <rPh sb="8" eb="9">
      <t>タカ</t>
    </rPh>
    <phoneticPr fontId="1"/>
  </si>
  <si>
    <t>３．期末材料棚卸高</t>
    <rPh sb="2" eb="4">
      <t>キマツ</t>
    </rPh>
    <rPh sb="4" eb="6">
      <t>ザイリョウ</t>
    </rPh>
    <rPh sb="6" eb="8">
      <t>タナオロシ</t>
    </rPh>
    <rPh sb="8" eb="9">
      <t>タカ</t>
    </rPh>
    <phoneticPr fontId="1"/>
  </si>
  <si>
    <t>Ⅱ　労務費</t>
    <rPh sb="2" eb="5">
      <t>ロウムヒ</t>
    </rPh>
    <phoneticPr fontId="1"/>
  </si>
  <si>
    <t>１．利用者賃金</t>
    <rPh sb="2" eb="5">
      <t>リヨウシャ</t>
    </rPh>
    <rPh sb="5" eb="7">
      <t>チンギン</t>
    </rPh>
    <phoneticPr fontId="1"/>
  </si>
  <si>
    <t>２．利用者工賃</t>
    <rPh sb="2" eb="5">
      <t>リヨウシャ</t>
    </rPh>
    <rPh sb="5" eb="7">
      <t>コウチン</t>
    </rPh>
    <phoneticPr fontId="1"/>
  </si>
  <si>
    <t>６．法定福利費</t>
    <rPh sb="2" eb="4">
      <t>ホウテイ</t>
    </rPh>
    <rPh sb="4" eb="6">
      <t>フクリ</t>
    </rPh>
    <rPh sb="6" eb="7">
      <t>ヒ</t>
    </rPh>
    <phoneticPr fontId="1"/>
  </si>
  <si>
    <t>当期労務費</t>
    <rPh sb="0" eb="2">
      <t>トウキ</t>
    </rPh>
    <rPh sb="2" eb="5">
      <t>ロウムヒ</t>
    </rPh>
    <phoneticPr fontId="1"/>
  </si>
  <si>
    <t>Ⅲ　外注加工費</t>
    <rPh sb="2" eb="4">
      <t>ガイチュウ</t>
    </rPh>
    <rPh sb="4" eb="7">
      <t>カコウヒ</t>
    </rPh>
    <phoneticPr fontId="1"/>
  </si>
  <si>
    <t>（うち内部外注加工費）</t>
    <rPh sb="3" eb="5">
      <t>ナイブ</t>
    </rPh>
    <rPh sb="5" eb="7">
      <t>ガイチュウ</t>
    </rPh>
    <rPh sb="7" eb="10">
      <t>カコウヒ</t>
    </rPh>
    <phoneticPr fontId="1"/>
  </si>
  <si>
    <t>当期外注加工費</t>
    <rPh sb="0" eb="2">
      <t>トウキ</t>
    </rPh>
    <rPh sb="2" eb="4">
      <t>ガイチュウ</t>
    </rPh>
    <rPh sb="4" eb="7">
      <t>カコウヒ</t>
    </rPh>
    <phoneticPr fontId="1"/>
  </si>
  <si>
    <t>Ⅳ　経費</t>
    <rPh sb="2" eb="4">
      <t>ケイヒ</t>
    </rPh>
    <phoneticPr fontId="1"/>
  </si>
  <si>
    <t>１．福利厚生費</t>
    <rPh sb="2" eb="4">
      <t>フクリ</t>
    </rPh>
    <rPh sb="4" eb="7">
      <t>コウセイヒ</t>
    </rPh>
    <phoneticPr fontId="1"/>
  </si>
  <si>
    <t>２．旅費交通費</t>
    <rPh sb="2" eb="4">
      <t>リョヒ</t>
    </rPh>
    <rPh sb="4" eb="7">
      <t>コウツウヒ</t>
    </rPh>
    <phoneticPr fontId="1"/>
  </si>
  <si>
    <t>３．器具什器費</t>
    <rPh sb="2" eb="4">
      <t>キグ</t>
    </rPh>
    <rPh sb="4" eb="6">
      <t>ジュウキ</t>
    </rPh>
    <rPh sb="6" eb="7">
      <t>ヒ</t>
    </rPh>
    <phoneticPr fontId="1"/>
  </si>
  <si>
    <t>４．消耗品費</t>
    <rPh sb="2" eb="4">
      <t>ショウモウ</t>
    </rPh>
    <rPh sb="4" eb="5">
      <t>ヒン</t>
    </rPh>
    <rPh sb="5" eb="6">
      <t>ヒ</t>
    </rPh>
    <phoneticPr fontId="1"/>
  </si>
  <si>
    <t>５．印刷製本費</t>
    <rPh sb="2" eb="4">
      <t>インサツ</t>
    </rPh>
    <rPh sb="4" eb="6">
      <t>セイホン</t>
    </rPh>
    <rPh sb="6" eb="7">
      <t>ヒ</t>
    </rPh>
    <phoneticPr fontId="1"/>
  </si>
  <si>
    <t>６．水道光熱費</t>
    <rPh sb="2" eb="4">
      <t>スイドウ</t>
    </rPh>
    <rPh sb="4" eb="7">
      <t>コウネツヒ</t>
    </rPh>
    <phoneticPr fontId="1"/>
  </si>
  <si>
    <t>７．燃料費</t>
    <rPh sb="2" eb="4">
      <t>ネンリョウ</t>
    </rPh>
    <rPh sb="4" eb="5">
      <t>ヒ</t>
    </rPh>
    <phoneticPr fontId="1"/>
  </si>
  <si>
    <t>８．修繕費</t>
    <rPh sb="2" eb="5">
      <t>シュウゼンヒ</t>
    </rPh>
    <phoneticPr fontId="1"/>
  </si>
  <si>
    <t>９．通信運搬費</t>
    <rPh sb="2" eb="4">
      <t>ツウシン</t>
    </rPh>
    <rPh sb="4" eb="6">
      <t>ウンパン</t>
    </rPh>
    <rPh sb="6" eb="7">
      <t>ヒ</t>
    </rPh>
    <phoneticPr fontId="1"/>
  </si>
  <si>
    <t>当期経費</t>
    <rPh sb="0" eb="2">
      <t>トウキ</t>
    </rPh>
    <rPh sb="2" eb="4">
      <t>ケイヒ</t>
    </rPh>
    <phoneticPr fontId="1"/>
  </si>
  <si>
    <t>期末仕掛品棚卸高</t>
    <rPh sb="0" eb="2">
      <t>キマツ</t>
    </rPh>
    <rPh sb="2" eb="4">
      <t>シカケ</t>
    </rPh>
    <rPh sb="4" eb="5">
      <t>ヒン</t>
    </rPh>
    <rPh sb="5" eb="7">
      <t>タナオロシ</t>
    </rPh>
    <rPh sb="7" eb="8">
      <t>タカ</t>
    </rPh>
    <phoneticPr fontId="1"/>
  </si>
  <si>
    <t>２．当期材料仕入高</t>
    <rPh sb="2" eb="4">
      <t>トウキ</t>
    </rPh>
    <rPh sb="4" eb="6">
      <t>ザイリョウ</t>
    </rPh>
    <rPh sb="6" eb="8">
      <t>シイレ</t>
    </rPh>
    <rPh sb="8" eb="9">
      <t>タカ</t>
    </rPh>
    <phoneticPr fontId="1"/>
  </si>
  <si>
    <t>計　　　　　　　　　　　　　</t>
    <rPh sb="0" eb="1">
      <t>ケイ</t>
    </rPh>
    <phoneticPr fontId="1"/>
  </si>
  <si>
    <t>当期材料費</t>
    <rPh sb="0" eb="2">
      <t>トウキ</t>
    </rPh>
    <rPh sb="2" eb="5">
      <t>ザイリョウヒ</t>
    </rPh>
    <phoneticPr fontId="1"/>
  </si>
  <si>
    <t>１０．受注活動費</t>
    <rPh sb="3" eb="5">
      <t>ジュチュウ</t>
    </rPh>
    <rPh sb="5" eb="7">
      <t>カツドウ</t>
    </rPh>
    <rPh sb="7" eb="8">
      <t>ヒ</t>
    </rPh>
    <phoneticPr fontId="1"/>
  </si>
  <si>
    <t>１１．会議費</t>
    <phoneticPr fontId="1"/>
  </si>
  <si>
    <t>１２．損害保険料</t>
    <rPh sb="3" eb="5">
      <t>ソンガイ</t>
    </rPh>
    <rPh sb="5" eb="8">
      <t>ホケンリョウ</t>
    </rPh>
    <phoneticPr fontId="1"/>
  </si>
  <si>
    <t>１３．賃貸料</t>
    <rPh sb="3" eb="6">
      <t>チンタイリョウ</t>
    </rPh>
    <phoneticPr fontId="1"/>
  </si>
  <si>
    <t>１４．図書・教育費</t>
    <rPh sb="3" eb="5">
      <t>トショ</t>
    </rPh>
    <rPh sb="6" eb="9">
      <t>キョウイクヒ</t>
    </rPh>
    <phoneticPr fontId="1"/>
  </si>
  <si>
    <t>１５．租税公課</t>
    <rPh sb="3" eb="5">
      <t>ソゼイ</t>
    </rPh>
    <rPh sb="5" eb="7">
      <t>コウカ</t>
    </rPh>
    <phoneticPr fontId="1"/>
  </si>
  <si>
    <t>１６．減価償却費</t>
    <rPh sb="3" eb="5">
      <t>ゲンカ</t>
    </rPh>
    <rPh sb="5" eb="7">
      <t>ショウキャク</t>
    </rPh>
    <rPh sb="7" eb="8">
      <t>ヒ</t>
    </rPh>
    <phoneticPr fontId="1"/>
  </si>
  <si>
    <t>１７．雑費</t>
    <rPh sb="3" eb="5">
      <t>ザッピ</t>
    </rPh>
    <phoneticPr fontId="1"/>
  </si>
  <si>
    <t>当期就労支援総事業費</t>
    <rPh sb="0" eb="2">
      <t>トウキ</t>
    </rPh>
    <rPh sb="2" eb="4">
      <t>シュウロウ</t>
    </rPh>
    <rPh sb="4" eb="6">
      <t>シエン</t>
    </rPh>
    <rPh sb="6" eb="7">
      <t>ソウ</t>
    </rPh>
    <rPh sb="7" eb="9">
      <t>ジギョウ</t>
    </rPh>
    <rPh sb="9" eb="10">
      <t>ヒ</t>
    </rPh>
    <phoneticPr fontId="1"/>
  </si>
  <si>
    <t>期首仕掛品棚卸高</t>
    <rPh sb="0" eb="2">
      <t>キシュ</t>
    </rPh>
    <rPh sb="2" eb="4">
      <t>シカケ</t>
    </rPh>
    <rPh sb="4" eb="5">
      <t>ヒン</t>
    </rPh>
    <rPh sb="5" eb="7">
      <t>タナオロシ</t>
    </rPh>
    <rPh sb="7" eb="8">
      <t>タカ</t>
    </rPh>
    <phoneticPr fontId="1"/>
  </si>
  <si>
    <t>合　　　計</t>
    <rPh sb="0" eb="1">
      <t>ア</t>
    </rPh>
    <rPh sb="4" eb="5">
      <t>ケイ</t>
    </rPh>
    <phoneticPr fontId="1"/>
  </si>
  <si>
    <t>就労支援事業費</t>
    <rPh sb="0" eb="2">
      <t>シュウロウ</t>
    </rPh>
    <rPh sb="2" eb="4">
      <t>シエン</t>
    </rPh>
    <rPh sb="4" eb="6">
      <t>ジギョウ</t>
    </rPh>
    <rPh sb="6" eb="7">
      <t>ヒ</t>
    </rPh>
    <phoneticPr fontId="1"/>
  </si>
  <si>
    <t>（表１）就労支援事業別事業活動明細書</t>
    <rPh sb="1" eb="2">
      <t>ヒョウ</t>
    </rPh>
    <rPh sb="4" eb="6">
      <t>シュウロウ</t>
    </rPh>
    <rPh sb="6" eb="8">
      <t>シエン</t>
    </rPh>
    <rPh sb="8" eb="10">
      <t>ジギョウ</t>
    </rPh>
    <rPh sb="10" eb="11">
      <t>ベツ</t>
    </rPh>
    <rPh sb="11" eb="13">
      <t>ジギョウ</t>
    </rPh>
    <rPh sb="13" eb="15">
      <t>カツドウ</t>
    </rPh>
    <rPh sb="15" eb="18">
      <t>メイサイショ</t>
    </rPh>
    <phoneticPr fontId="1"/>
  </si>
  <si>
    <t>５</t>
    <phoneticPr fontId="1"/>
  </si>
  <si>
    <t>合　　　計</t>
    <rPh sb="0" eb="1">
      <t>ゴウ</t>
    </rPh>
    <rPh sb="4" eb="5">
      <t>ケイ</t>
    </rPh>
    <phoneticPr fontId="1"/>
  </si>
  <si>
    <t>差　　　引</t>
    <rPh sb="0" eb="1">
      <t>サ</t>
    </rPh>
    <rPh sb="4" eb="5">
      <t>ヒ</t>
    </rPh>
    <phoneticPr fontId="1"/>
  </si>
  <si>
    <t>期首製品（商品）棚卸高</t>
    <rPh sb="0" eb="2">
      <t>キシュ</t>
    </rPh>
    <rPh sb="2" eb="4">
      <t>セイヒン</t>
    </rPh>
    <rPh sb="5" eb="7">
      <t>ショウヒン</t>
    </rPh>
    <rPh sb="8" eb="10">
      <t>タナオロシ</t>
    </rPh>
    <rPh sb="10" eb="11">
      <t>タカ</t>
    </rPh>
    <phoneticPr fontId="1"/>
  </si>
  <si>
    <t>当期就労支援事業製造原価</t>
    <rPh sb="0" eb="2">
      <t>トウキ</t>
    </rPh>
    <rPh sb="2" eb="4">
      <t>シュウロウ</t>
    </rPh>
    <rPh sb="4" eb="6">
      <t>シエン</t>
    </rPh>
    <rPh sb="6" eb="8">
      <t>ジギョウ</t>
    </rPh>
    <rPh sb="8" eb="10">
      <t>セイゾウ</t>
    </rPh>
    <rPh sb="10" eb="12">
      <t>ゲンカ</t>
    </rPh>
    <phoneticPr fontId="1"/>
  </si>
  <si>
    <t>当期就労支援事業仕入高</t>
    <rPh sb="0" eb="2">
      <t>トウキ</t>
    </rPh>
    <rPh sb="2" eb="4">
      <t>シュウロウ</t>
    </rPh>
    <rPh sb="4" eb="6">
      <t>シエン</t>
    </rPh>
    <rPh sb="6" eb="8">
      <t>ジギョウ</t>
    </rPh>
    <rPh sb="8" eb="10">
      <t>シイレ</t>
    </rPh>
    <rPh sb="10" eb="11">
      <t>タカ</t>
    </rPh>
    <phoneticPr fontId="1"/>
  </si>
  <si>
    <t>期末製品（商品）棚卸高</t>
    <rPh sb="0" eb="2">
      <t>キマツ</t>
    </rPh>
    <rPh sb="2" eb="4">
      <t>セイヒン</t>
    </rPh>
    <rPh sb="5" eb="7">
      <t>ショウヒン</t>
    </rPh>
    <rPh sb="8" eb="10">
      <t>タナオロシ</t>
    </rPh>
    <rPh sb="10" eb="11">
      <t>タカ</t>
    </rPh>
    <phoneticPr fontId="1"/>
  </si>
  <si>
    <t>※　着色セルは入力不要（自動計算）</t>
    <rPh sb="2" eb="4">
      <t>チャクショク</t>
    </rPh>
    <rPh sb="7" eb="9">
      <t>ニュウリョク</t>
    </rPh>
    <rPh sb="9" eb="11">
      <t>フヨウ</t>
    </rPh>
    <rPh sb="12" eb="14">
      <t>ジドウ</t>
    </rPh>
    <rPh sb="14" eb="16">
      <t>ケイサン</t>
    </rPh>
    <phoneticPr fontId="1"/>
  </si>
  <si>
    <t>※</t>
    <phoneticPr fontId="1"/>
  </si>
  <si>
    <t>　製品（商品）を仕入れて販売しない（製品等の棚卸管理を行わない）事業所については、期首・期末棚卸高、仕入高への計上は不要</t>
    <rPh sb="1" eb="3">
      <t>セイヒン</t>
    </rPh>
    <rPh sb="4" eb="6">
      <t>ショウヒン</t>
    </rPh>
    <rPh sb="8" eb="10">
      <t>シイ</t>
    </rPh>
    <rPh sb="12" eb="14">
      <t>ハンバイ</t>
    </rPh>
    <rPh sb="18" eb="20">
      <t>セイヒン</t>
    </rPh>
    <rPh sb="20" eb="21">
      <t>トウ</t>
    </rPh>
    <rPh sb="22" eb="24">
      <t>タナオロ</t>
    </rPh>
    <rPh sb="24" eb="26">
      <t>カンリ</t>
    </rPh>
    <rPh sb="27" eb="28">
      <t>オコナ</t>
    </rPh>
    <rPh sb="32" eb="35">
      <t>ジギョウショ</t>
    </rPh>
    <rPh sb="41" eb="43">
      <t>キシュ</t>
    </rPh>
    <rPh sb="44" eb="46">
      <t>キマツ</t>
    </rPh>
    <rPh sb="46" eb="48">
      <t>タナオロ</t>
    </rPh>
    <rPh sb="48" eb="49">
      <t>ダカ</t>
    </rPh>
    <rPh sb="50" eb="52">
      <t>シイ</t>
    </rPh>
    <rPh sb="52" eb="53">
      <t>ダカ</t>
    </rPh>
    <rPh sb="55" eb="57">
      <t>ケイジョウ</t>
    </rPh>
    <rPh sb="58" eb="60">
      <t>フヨウ</t>
    </rPh>
    <phoneticPr fontId="1"/>
  </si>
  <si>
    <t>　多種少額の生産活動を行う等の理由により、作業種別毎に区分することが困難な場合は、作業種別毎の区分を省略しても可</t>
    <rPh sb="1" eb="3">
      <t>タシュ</t>
    </rPh>
    <rPh sb="3" eb="5">
      <t>ショウガク</t>
    </rPh>
    <rPh sb="6" eb="8">
      <t>セイサン</t>
    </rPh>
    <rPh sb="8" eb="10">
      <t>カツドウ</t>
    </rPh>
    <rPh sb="11" eb="12">
      <t>オコナ</t>
    </rPh>
    <rPh sb="13" eb="14">
      <t>トウ</t>
    </rPh>
    <rPh sb="15" eb="17">
      <t>リユウ</t>
    </rPh>
    <rPh sb="21" eb="23">
      <t>サギョウ</t>
    </rPh>
    <rPh sb="23" eb="25">
      <t>シュベツ</t>
    </rPh>
    <rPh sb="25" eb="26">
      <t>ゴト</t>
    </rPh>
    <rPh sb="27" eb="29">
      <t>クブン</t>
    </rPh>
    <rPh sb="34" eb="36">
      <t>コンナン</t>
    </rPh>
    <rPh sb="37" eb="39">
      <t>バアイ</t>
    </rPh>
    <rPh sb="41" eb="43">
      <t>サギョウ</t>
    </rPh>
    <rPh sb="43" eb="45">
      <t>シュベツ</t>
    </rPh>
    <rPh sb="45" eb="46">
      <t>ゴト</t>
    </rPh>
    <rPh sb="47" eb="49">
      <t>クブン</t>
    </rPh>
    <rPh sb="50" eb="52">
      <t>ショウリャク</t>
    </rPh>
    <rPh sb="55" eb="56">
      <t>カ</t>
    </rPh>
    <phoneticPr fontId="1"/>
  </si>
  <si>
    <t>○○作業</t>
    <rPh sb="2" eb="4">
      <t>サギョウ</t>
    </rPh>
    <phoneticPr fontId="1"/>
  </si>
  <si>
    <t>自　　平成○年○月○日</t>
    <rPh sb="0" eb="1">
      <t>ジ</t>
    </rPh>
    <phoneticPr fontId="1"/>
  </si>
  <si>
    <t>至　　平成○年○月○日</t>
    <rPh sb="0" eb="1">
      <t>イタ</t>
    </rPh>
    <phoneticPr fontId="1"/>
  </si>
  <si>
    <t>　必要に応じて、勘定科目を追加のこと</t>
    <rPh sb="1" eb="3">
      <t>ヒツヨウ</t>
    </rPh>
    <rPh sb="4" eb="5">
      <t>オウ</t>
    </rPh>
    <rPh sb="8" eb="10">
      <t>カンジョウ</t>
    </rPh>
    <rPh sb="10" eb="12">
      <t>カモク</t>
    </rPh>
    <rPh sb="13" eb="15">
      <t>ツイカ</t>
    </rPh>
    <phoneticPr fontId="1"/>
  </si>
  <si>
    <t>事業所
電話番号</t>
    <rPh sb="0" eb="3">
      <t>ジギョウショ</t>
    </rPh>
    <rPh sb="4" eb="6">
      <t>デンワ</t>
    </rPh>
    <rPh sb="6" eb="8">
      <t>バンゴウ</t>
    </rPh>
    <phoneticPr fontId="1"/>
  </si>
  <si>
    <t>事業所
E-mail</t>
    <rPh sb="0" eb="3">
      <t>ジギョウショ</t>
    </rPh>
    <phoneticPr fontId="1"/>
  </si>
  <si>
    <t>※3 　利用者賃金は、賃金、給与、手当、賞与その他名称を問わず、事業者が利用者に支払うすべてのものをいう。
      最低賃金の減額特例許可に基づき雇用契約している利用者がいる場合、当該賃金額に基づき算出</t>
    <rPh sb="4" eb="7">
      <t>リヨウシャ</t>
    </rPh>
    <rPh sb="7" eb="9">
      <t>チンギン</t>
    </rPh>
    <rPh sb="11" eb="13">
      <t>チンギン</t>
    </rPh>
    <rPh sb="14" eb="16">
      <t>キュウヨ</t>
    </rPh>
    <rPh sb="17" eb="19">
      <t>テアテ</t>
    </rPh>
    <rPh sb="20" eb="22">
      <t>ショウヨ</t>
    </rPh>
    <rPh sb="24" eb="25">
      <t>タ</t>
    </rPh>
    <rPh sb="25" eb="27">
      <t>メイショウ</t>
    </rPh>
    <rPh sb="28" eb="29">
      <t>ト</t>
    </rPh>
    <rPh sb="32" eb="35">
      <t>ジギョウシャ</t>
    </rPh>
    <rPh sb="36" eb="39">
      <t>リヨウシャ</t>
    </rPh>
    <rPh sb="40" eb="42">
      <t>シハラ</t>
    </rPh>
    <rPh sb="60" eb="62">
      <t>サイテイ</t>
    </rPh>
    <phoneticPr fontId="1"/>
  </si>
  <si>
    <t>提出済</t>
    <rPh sb="0" eb="2">
      <t>テイシュツ</t>
    </rPh>
    <rPh sb="2" eb="3">
      <t>ズ</t>
    </rPh>
    <phoneticPr fontId="1"/>
  </si>
  <si>
    <t>・</t>
    <phoneticPr fontId="1"/>
  </si>
  <si>
    <t>・</t>
    <phoneticPr fontId="1"/>
  </si>
  <si>
    <t>経営改善計画
（H29年度)</t>
    <rPh sb="0" eb="2">
      <t>ケイエイ</t>
    </rPh>
    <rPh sb="2" eb="4">
      <t>カイゼン</t>
    </rPh>
    <rPh sb="4" eb="6">
      <t>ケイカク</t>
    </rPh>
    <rPh sb="11" eb="13">
      <t>ネンド</t>
    </rPh>
    <phoneticPr fontId="1"/>
  </si>
  <si>
    <t>非該当
（黒字）</t>
    <rPh sb="0" eb="3">
      <t>ヒガイトウ</t>
    </rPh>
    <rPh sb="5" eb="7">
      <t>クロジ</t>
    </rPh>
    <phoneticPr fontId="1"/>
  </si>
  <si>
    <t>対象外
（指定1年未満）</t>
    <rPh sb="0" eb="3">
      <t>タイショウガイ</t>
    </rPh>
    <rPh sb="5" eb="7">
      <t>シテイ</t>
    </rPh>
    <rPh sb="8" eb="9">
      <t>ネン</t>
    </rPh>
    <rPh sb="9" eb="11">
      <t>ミマン</t>
    </rPh>
    <phoneticPr fontId="1"/>
  </si>
  <si>
    <t>第１位：</t>
    <rPh sb="0" eb="1">
      <t>ダイ</t>
    </rPh>
    <rPh sb="2" eb="3">
      <t>イ</t>
    </rPh>
    <phoneticPr fontId="1"/>
  </si>
  <si>
    <t>第２位：</t>
    <rPh sb="0" eb="1">
      <t>ダイ</t>
    </rPh>
    <rPh sb="2" eb="3">
      <t>イ</t>
    </rPh>
    <phoneticPr fontId="1"/>
  </si>
  <si>
    <t>第３位：</t>
    <rPh sb="0" eb="1">
      <t>ダイ</t>
    </rPh>
    <rPh sb="2" eb="3">
      <t>イ</t>
    </rPh>
    <phoneticPr fontId="1"/>
  </si>
  <si>
    <t>１　自主製品</t>
    <rPh sb="2" eb="4">
      <t>ジシュ</t>
    </rPh>
    <rPh sb="4" eb="6">
      <t>セイヒン</t>
    </rPh>
    <phoneticPr fontId="1"/>
  </si>
  <si>
    <t>③加工食品（豆腐・味噌・ジャム・製麺、こんにゃく等）</t>
    <rPh sb="1" eb="3">
      <t>カコウ</t>
    </rPh>
    <rPh sb="3" eb="5">
      <t>ショクヒン</t>
    </rPh>
    <rPh sb="6" eb="8">
      <t>トウフ</t>
    </rPh>
    <rPh sb="9" eb="11">
      <t>ミソ</t>
    </rPh>
    <rPh sb="16" eb="18">
      <t>セイメン</t>
    </rPh>
    <rPh sb="24" eb="25">
      <t>トウ</t>
    </rPh>
    <phoneticPr fontId="1"/>
  </si>
  <si>
    <t>⑩雑貨類（紙製品、皮革製品、繊維製品、木工製品等）</t>
    <rPh sb="1" eb="3">
      <t>ザッカ</t>
    </rPh>
    <rPh sb="3" eb="4">
      <t>ルイ</t>
    </rPh>
    <rPh sb="5" eb="6">
      <t>カミ</t>
    </rPh>
    <rPh sb="6" eb="8">
      <t>セイヒン</t>
    </rPh>
    <rPh sb="9" eb="11">
      <t>ヒカク</t>
    </rPh>
    <rPh sb="11" eb="13">
      <t>セイヒン</t>
    </rPh>
    <rPh sb="14" eb="16">
      <t>センイ</t>
    </rPh>
    <rPh sb="16" eb="18">
      <t>セイヒン</t>
    </rPh>
    <rPh sb="19" eb="21">
      <t>モッコウ</t>
    </rPh>
    <rPh sb="21" eb="23">
      <t>セイヒン</t>
    </rPh>
    <rPh sb="23" eb="24">
      <t>トウ</t>
    </rPh>
    <phoneticPr fontId="1"/>
  </si>
  <si>
    <t>２　作業</t>
    <rPh sb="2" eb="4">
      <t>サギョウ</t>
    </rPh>
    <phoneticPr fontId="1"/>
  </si>
  <si>
    <t>⑪印刷加工（紙以外：Ｔシャツ、グッズ等）</t>
    <rPh sb="1" eb="3">
      <t>インサツ</t>
    </rPh>
    <rPh sb="3" eb="5">
      <t>カコウ</t>
    </rPh>
    <rPh sb="6" eb="7">
      <t>カミ</t>
    </rPh>
    <rPh sb="7" eb="9">
      <t>イガイ</t>
    </rPh>
    <rPh sb="18" eb="19">
      <t>トウ</t>
    </rPh>
    <phoneticPr fontId="1"/>
  </si>
  <si>
    <t>３　役務提供</t>
    <rPh sb="2" eb="4">
      <t>エキム</t>
    </rPh>
    <rPh sb="4" eb="6">
      <t>テイキョウ</t>
    </rPh>
    <phoneticPr fontId="1"/>
  </si>
  <si>
    <t>３</t>
    <phoneticPr fontId="1"/>
  </si>
  <si>
    <t>※以下の項目は、前期に経営改善計画を作成していない事業所は記入不要</t>
    <rPh sb="1" eb="3">
      <t>イカ</t>
    </rPh>
    <rPh sb="4" eb="6">
      <t>コウモク</t>
    </rPh>
    <rPh sb="8" eb="10">
      <t>ゼンキ</t>
    </rPh>
    <rPh sb="11" eb="13">
      <t>ケイエイ</t>
    </rPh>
    <rPh sb="13" eb="15">
      <t>カイゼン</t>
    </rPh>
    <rPh sb="15" eb="17">
      <t>ケイカク</t>
    </rPh>
    <rPh sb="18" eb="20">
      <t>サクセイ</t>
    </rPh>
    <rPh sb="25" eb="28">
      <t>ジギョウショ</t>
    </rPh>
    <rPh sb="29" eb="31">
      <t>キニュウ</t>
    </rPh>
    <rPh sb="31" eb="33">
      <t>フヨウ</t>
    </rPh>
    <phoneticPr fontId="1"/>
  </si>
  <si>
    <t>【経営改善計画の数値目標の達成状況】</t>
    <rPh sb="1" eb="3">
      <t>ケイエイ</t>
    </rPh>
    <rPh sb="3" eb="5">
      <t>カイゼン</t>
    </rPh>
    <rPh sb="5" eb="7">
      <t>ケイカク</t>
    </rPh>
    <rPh sb="8" eb="10">
      <t>スウチ</t>
    </rPh>
    <rPh sb="10" eb="12">
      <t>モクヒョウ</t>
    </rPh>
    <rPh sb="13" eb="15">
      <t>タッセイ</t>
    </rPh>
    <rPh sb="15" eb="17">
      <t>ジョウキョウ</t>
    </rPh>
    <phoneticPr fontId="1"/>
  </si>
  <si>
    <t>【取組の評価（計画どおり進まなかった場合、その原因や要因分析）】</t>
    <rPh sb="1" eb="3">
      <t>トリクミ</t>
    </rPh>
    <rPh sb="4" eb="6">
      <t>ヒョウカ</t>
    </rPh>
    <rPh sb="7" eb="9">
      <t>ケイカク</t>
    </rPh>
    <rPh sb="12" eb="13">
      <t>スス</t>
    </rPh>
    <rPh sb="18" eb="20">
      <t>バアイ</t>
    </rPh>
    <rPh sb="23" eb="25">
      <t>ゲンイン</t>
    </rPh>
    <rPh sb="26" eb="28">
      <t>ヨウイン</t>
    </rPh>
    <rPh sb="28" eb="30">
      <t>ブンセキ</t>
    </rPh>
    <phoneticPr fontId="1"/>
  </si>
  <si>
    <t>生産活動内容</t>
    <rPh sb="0" eb="2">
      <t>セイサン</t>
    </rPh>
    <rPh sb="2" eb="4">
      <t>カツドウ</t>
    </rPh>
    <rPh sb="4" eb="6">
      <t>ナイヨウ</t>
    </rPh>
    <phoneticPr fontId="1"/>
  </si>
  <si>
    <t>⑫その他（</t>
    <rPh sb="3" eb="4">
      <t>タ</t>
    </rPh>
    <phoneticPr fontId="1"/>
  </si>
  <si>
    <t xml:space="preserve"> ）</t>
    <phoneticPr fontId="1"/>
  </si>
  <si>
    <t>⑲その他（</t>
    <rPh sb="3" eb="4">
      <t>タ</t>
    </rPh>
    <phoneticPr fontId="1"/>
  </si>
  <si>
    <t>㉝その他（</t>
    <rPh sb="3" eb="4">
      <t>タ</t>
    </rPh>
    <phoneticPr fontId="1"/>
  </si>
  <si>
    <t xml:space="preserve">（１）事業収入増加の視点
</t>
    <rPh sb="3" eb="5">
      <t>ジギョウ</t>
    </rPh>
    <rPh sb="5" eb="7">
      <t>シュウニュウ</t>
    </rPh>
    <rPh sb="7" eb="9">
      <t>ゾウカ</t>
    </rPh>
    <rPh sb="10" eb="12">
      <t>シテン</t>
    </rPh>
    <phoneticPr fontId="1"/>
  </si>
  <si>
    <t>（２）経費削減の視点</t>
    <rPh sb="3" eb="5">
      <t>ケイヒ</t>
    </rPh>
    <rPh sb="5" eb="7">
      <t>サクゲン</t>
    </rPh>
    <rPh sb="8" eb="10">
      <t>シテン</t>
    </rPh>
    <phoneticPr fontId="1"/>
  </si>
  <si>
    <t>（３）組織マネジメントの視点</t>
    <rPh sb="3" eb="5">
      <t>ソシキ</t>
    </rPh>
    <rPh sb="12" eb="14">
      <t>シテン</t>
    </rPh>
    <phoneticPr fontId="1"/>
  </si>
  <si>
    <r>
      <t>経営改善のための取組状況を詳細かつ具体的に記載すること。　　</t>
    </r>
    <r>
      <rPr>
        <b/>
        <sz val="12"/>
        <rFont val="ＭＳ 明朝"/>
        <family val="1"/>
        <charset val="128"/>
      </rPr>
      <t>※　必要に応じて行を挿入すること。</t>
    </r>
    <rPh sb="0" eb="2">
      <t>ケイエイ</t>
    </rPh>
    <rPh sb="2" eb="4">
      <t>カイゼン</t>
    </rPh>
    <rPh sb="8" eb="10">
      <t>トリクミ</t>
    </rPh>
    <rPh sb="10" eb="12">
      <t>ジョウキョウ</t>
    </rPh>
    <rPh sb="13" eb="15">
      <t>ショウサイ</t>
    </rPh>
    <rPh sb="17" eb="20">
      <t>グタイテキ</t>
    </rPh>
    <rPh sb="21" eb="23">
      <t>キサイ</t>
    </rPh>
    <rPh sb="32" eb="34">
      <t>ヒツヨウ</t>
    </rPh>
    <rPh sb="35" eb="36">
      <t>オウ</t>
    </rPh>
    <rPh sb="38" eb="39">
      <t>ギョウ</t>
    </rPh>
    <rPh sb="40" eb="42">
      <t>ソウニュウ</t>
    </rPh>
    <phoneticPr fontId="1"/>
  </si>
  <si>
    <r>
      <t>利用契約者数
(</t>
    </r>
    <r>
      <rPr>
        <sz val="11"/>
        <rFont val="ＭＳ 明朝"/>
        <family val="1"/>
        <charset val="128"/>
      </rPr>
      <t>H30.4.1現在)</t>
    </r>
    <rPh sb="0" eb="2">
      <t>リヨウ</t>
    </rPh>
    <rPh sb="2" eb="5">
      <t>ケイヤクシャ</t>
    </rPh>
    <rPh sb="5" eb="6">
      <t>スウ</t>
    </rPh>
    <rPh sb="15" eb="17">
      <t>ゲンザイ</t>
    </rPh>
    <phoneticPr fontId="1"/>
  </si>
  <si>
    <r>
      <rPr>
        <sz val="12"/>
        <rFont val="ＭＳ ゴシック"/>
        <family val="3"/>
        <charset val="128"/>
      </rPr>
      <t>【改善に向けての基本方針、具体的な取組内容】</t>
    </r>
    <r>
      <rPr>
        <sz val="12"/>
        <rFont val="ＭＳ 明朝"/>
        <family val="1"/>
        <charset val="128"/>
      </rPr>
      <t>　※　各視点ごとに記入のこと</t>
    </r>
    <rPh sb="1" eb="3">
      <t>カイゼン</t>
    </rPh>
    <rPh sb="4" eb="5">
      <t>ム</t>
    </rPh>
    <rPh sb="8" eb="10">
      <t>キホン</t>
    </rPh>
    <rPh sb="10" eb="12">
      <t>ホウシン</t>
    </rPh>
    <rPh sb="13" eb="16">
      <t>グタイテキ</t>
    </rPh>
    <rPh sb="17" eb="19">
      <t>トリクミ</t>
    </rPh>
    <rPh sb="19" eb="21">
      <t>ナイヨウ</t>
    </rPh>
    <rPh sb="25" eb="26">
      <t>カク</t>
    </rPh>
    <rPh sb="26" eb="28">
      <t>シテン</t>
    </rPh>
    <rPh sb="31" eb="33">
      <t>キニュウ</t>
    </rPh>
    <phoneticPr fontId="1"/>
  </si>
  <si>
    <t>経営改善状況（入力不要）</t>
    <rPh sb="0" eb="2">
      <t>ケイエイ</t>
    </rPh>
    <rPh sb="2" eb="4">
      <t>カイゼン</t>
    </rPh>
    <rPh sb="4" eb="6">
      <t>ジョウキョウ</t>
    </rPh>
    <rPh sb="7" eb="9">
      <t>ニュウリョク</t>
    </rPh>
    <rPh sb="9" eb="11">
      <t>フヨウ</t>
    </rPh>
    <phoneticPr fontId="1"/>
  </si>
  <si>
    <t>※該当項目に</t>
    <rPh sb="1" eb="3">
      <t>ガイトウ</t>
    </rPh>
    <rPh sb="3" eb="5">
      <t>コウモク</t>
    </rPh>
    <phoneticPr fontId="1"/>
  </si>
  <si>
    <t>⑦農業（野菜・果物）　　　⑧農業（花卉・植物）　　　⑨林業、水産業、畜産業</t>
    <rPh sb="1" eb="3">
      <t>ノウギョウ</t>
    </rPh>
    <rPh sb="4" eb="6">
      <t>ヤサイ</t>
    </rPh>
    <rPh sb="7" eb="9">
      <t>クダモノ</t>
    </rPh>
    <rPh sb="14" eb="16">
      <t>ノウギョウ</t>
    </rPh>
    <rPh sb="17" eb="19">
      <t>カキ</t>
    </rPh>
    <rPh sb="20" eb="22">
      <t>ショクブツ</t>
    </rPh>
    <rPh sb="27" eb="29">
      <t>リンギョウ</t>
    </rPh>
    <rPh sb="30" eb="33">
      <t>スイサンギョウ</t>
    </rPh>
    <rPh sb="34" eb="36">
      <t>チクサン</t>
    </rPh>
    <rPh sb="36" eb="37">
      <t>ギョウ</t>
    </rPh>
    <phoneticPr fontId="1"/>
  </si>
  <si>
    <t>⑬部品・機械組立　　　⑭箱折　　　⑮袋詰め　　　⑯封入・仕分・発送</t>
    <rPh sb="1" eb="3">
      <t>ブヒン</t>
    </rPh>
    <rPh sb="4" eb="6">
      <t>キカイ</t>
    </rPh>
    <rPh sb="6" eb="8">
      <t>クミタテ</t>
    </rPh>
    <rPh sb="12" eb="13">
      <t>ハコ</t>
    </rPh>
    <rPh sb="13" eb="14">
      <t>オリ</t>
    </rPh>
    <rPh sb="18" eb="19">
      <t>フクロ</t>
    </rPh>
    <rPh sb="19" eb="20">
      <t>ヅ</t>
    </rPh>
    <rPh sb="25" eb="27">
      <t>フウニュウ</t>
    </rPh>
    <rPh sb="28" eb="30">
      <t>シワ</t>
    </rPh>
    <rPh sb="31" eb="33">
      <t>ハッソウ</t>
    </rPh>
    <phoneticPr fontId="1"/>
  </si>
  <si>
    <t>⑰ラベル・シール貼り　　　⑱検査・検品</t>
    <rPh sb="8" eb="9">
      <t>ハ</t>
    </rPh>
    <rPh sb="14" eb="16">
      <t>ケンサ</t>
    </rPh>
    <rPh sb="17" eb="19">
      <t>ケンピン</t>
    </rPh>
    <phoneticPr fontId="1"/>
  </si>
  <si>
    <t>⑳屋内清掃　　　㉑屋外清掃（除草等）　　　㉒植栽管理　　　㉓農作業補助</t>
    <rPh sb="1" eb="3">
      <t>オクナイ</t>
    </rPh>
    <rPh sb="3" eb="5">
      <t>セイソウ</t>
    </rPh>
    <rPh sb="9" eb="11">
      <t>オクガイ</t>
    </rPh>
    <rPh sb="11" eb="13">
      <t>セイソウ</t>
    </rPh>
    <rPh sb="14" eb="16">
      <t>ジョソウ</t>
    </rPh>
    <rPh sb="16" eb="17">
      <t>トウ</t>
    </rPh>
    <rPh sb="22" eb="24">
      <t>ショクサイ</t>
    </rPh>
    <rPh sb="24" eb="26">
      <t>カンリ</t>
    </rPh>
    <rPh sb="30" eb="33">
      <t>ノウサギョウ</t>
    </rPh>
    <rPh sb="33" eb="35">
      <t>ホジョ</t>
    </rPh>
    <phoneticPr fontId="1"/>
  </si>
  <si>
    <t>㉔印刷（紙：チラシ、名刺等）　　　㉕リサイクル　　　㉖ポスティング　　　㉗リネン</t>
    <rPh sb="1" eb="3">
      <t>インサツ</t>
    </rPh>
    <rPh sb="4" eb="5">
      <t>カミ</t>
    </rPh>
    <rPh sb="10" eb="12">
      <t>メイシ</t>
    </rPh>
    <rPh sb="12" eb="13">
      <t>トウ</t>
    </rPh>
    <phoneticPr fontId="1"/>
  </si>
  <si>
    <t>㉘クリーニング・洗濯　　　㉙IT関連（データ入力・WEB管理等）　　㉚テープ起こし</t>
    <rPh sb="8" eb="10">
      <t>センタク</t>
    </rPh>
    <rPh sb="16" eb="18">
      <t>カンレン</t>
    </rPh>
    <rPh sb="22" eb="24">
      <t>ニュウリョク</t>
    </rPh>
    <rPh sb="28" eb="30">
      <t>カンリ</t>
    </rPh>
    <rPh sb="30" eb="31">
      <t>トウ</t>
    </rPh>
    <rPh sb="38" eb="39">
      <t>オ</t>
    </rPh>
    <phoneticPr fontId="1"/>
  </si>
  <si>
    <t>㉛調理補助　　　㉜ピッキング</t>
    <rPh sb="1" eb="3">
      <t>チョウリ</t>
    </rPh>
    <rPh sb="3" eb="5">
      <t>ホジョ</t>
    </rPh>
    <phoneticPr fontId="1"/>
  </si>
  <si>
    <t>①パン系　　　②お菓子系（焼き菓子、和菓子等）</t>
    <rPh sb="3" eb="4">
      <t>ケイ</t>
    </rPh>
    <rPh sb="9" eb="11">
      <t>カシ</t>
    </rPh>
    <rPh sb="11" eb="12">
      <t>ケイ</t>
    </rPh>
    <rPh sb="13" eb="14">
      <t>ヤ</t>
    </rPh>
    <rPh sb="15" eb="17">
      <t>ガシ</t>
    </rPh>
    <rPh sb="18" eb="21">
      <t>ワガシ</t>
    </rPh>
    <rPh sb="21" eb="22">
      <t>トウ</t>
    </rPh>
    <phoneticPr fontId="1"/>
  </si>
  <si>
    <t>④弁当・惣菜　　　⑤飲食店　　　⑥喫茶店</t>
    <rPh sb="1" eb="3">
      <t>ベントウ</t>
    </rPh>
    <rPh sb="4" eb="6">
      <t>ソウザイ</t>
    </rPh>
    <rPh sb="10" eb="12">
      <t>インショク</t>
    </rPh>
    <rPh sb="12" eb="13">
      <t>テン</t>
    </rPh>
    <rPh sb="17" eb="20">
      <t>キッサテン</t>
    </rPh>
    <phoneticPr fontId="1"/>
  </si>
  <si>
    <t>※4、5　延べ労働時間数・利用者数の算出要件は、H30年度からの基本報酬算定区分の考え方と同様。ただし、
       本調査は「年度単位」ではないため、報酬算定区分上の労働時間数等とは一致しない場合がある。</t>
    <rPh sb="5" eb="6">
      <t>ノ</t>
    </rPh>
    <rPh sb="7" eb="9">
      <t>ロウドウ</t>
    </rPh>
    <rPh sb="9" eb="12">
      <t>ジカンスウ</t>
    </rPh>
    <rPh sb="13" eb="16">
      <t>リヨウシャ</t>
    </rPh>
    <rPh sb="16" eb="17">
      <t>スウ</t>
    </rPh>
    <rPh sb="18" eb="20">
      <t>サンシュツ</t>
    </rPh>
    <rPh sb="20" eb="22">
      <t>ヨウケン</t>
    </rPh>
    <rPh sb="27" eb="29">
      <t>ネンド</t>
    </rPh>
    <rPh sb="32" eb="34">
      <t>キホン</t>
    </rPh>
    <rPh sb="34" eb="36">
      <t>ホウシュウ</t>
    </rPh>
    <rPh sb="36" eb="38">
      <t>サンテイ</t>
    </rPh>
    <rPh sb="38" eb="40">
      <t>クブン</t>
    </rPh>
    <rPh sb="41" eb="42">
      <t>カンガ</t>
    </rPh>
    <rPh sb="43" eb="44">
      <t>カタ</t>
    </rPh>
    <rPh sb="45" eb="47">
      <t>ドウヨウ</t>
    </rPh>
    <rPh sb="60" eb="63">
      <t>ホンチョウサ</t>
    </rPh>
    <rPh sb="65" eb="67">
      <t>ネンド</t>
    </rPh>
    <rPh sb="67" eb="69">
      <t>タンイ</t>
    </rPh>
    <rPh sb="83" eb="84">
      <t>ジョウ</t>
    </rPh>
    <rPh sb="85" eb="87">
      <t>ロウドウ</t>
    </rPh>
    <rPh sb="87" eb="89">
      <t>ジカン</t>
    </rPh>
    <rPh sb="89" eb="90">
      <t>スウ</t>
    </rPh>
    <rPh sb="90" eb="91">
      <t>トウ</t>
    </rPh>
    <rPh sb="93" eb="95">
      <t>イッチ</t>
    </rPh>
    <rPh sb="98" eb="100">
      <t>バアイ</t>
    </rPh>
    <phoneticPr fontId="1"/>
  </si>
  <si>
    <t>生産活動収支
【C(A－B)】</t>
    <rPh sb="0" eb="2">
      <t>セイサン</t>
    </rPh>
    <rPh sb="2" eb="4">
      <t>カツドウ</t>
    </rPh>
    <rPh sb="4" eb="6">
      <t>シュウシ</t>
    </rPh>
    <phoneticPr fontId="1"/>
  </si>
  <si>
    <t>１日の平均
労働時間数
【E/F】</t>
    <rPh sb="1" eb="2">
      <t>ヒ</t>
    </rPh>
    <rPh sb="3" eb="5">
      <t>ヘイキン</t>
    </rPh>
    <rPh sb="6" eb="8">
      <t>ロウドウ</t>
    </rPh>
    <rPh sb="8" eb="11">
      <t>ジカンスウ</t>
    </rPh>
    <phoneticPr fontId="1"/>
  </si>
  <si>
    <t>利用者賃金
総額
【D】※3</t>
    <rPh sb="0" eb="3">
      <t>リヨウシャ</t>
    </rPh>
    <rPh sb="3" eb="5">
      <t>チンギン</t>
    </rPh>
    <rPh sb="6" eb="8">
      <t>ソウガク</t>
    </rPh>
    <phoneticPr fontId="1"/>
  </si>
  <si>
    <t>延べ
労働時間数
【E】※4</t>
    <rPh sb="0" eb="1">
      <t>ノ</t>
    </rPh>
    <rPh sb="3" eb="5">
      <t>ロウドウ</t>
    </rPh>
    <rPh sb="5" eb="8">
      <t>ジカンスウ</t>
    </rPh>
    <rPh sb="7" eb="8">
      <t>スウ</t>
    </rPh>
    <phoneticPr fontId="1"/>
  </si>
  <si>
    <t>延べ
利用者数
【F】※5</t>
    <rPh sb="0" eb="1">
      <t>ノ</t>
    </rPh>
    <rPh sb="3" eb="6">
      <t>リヨウシャ</t>
    </rPh>
    <rPh sb="6" eb="7">
      <t>スウ</t>
    </rPh>
    <phoneticPr fontId="1"/>
  </si>
  <si>
    <t>生産活動
必要経費
【B】※2</t>
    <rPh sb="0" eb="2">
      <t>セイサン</t>
    </rPh>
    <rPh sb="2" eb="4">
      <t>カツドウ</t>
    </rPh>
    <rPh sb="5" eb="7">
      <t>ヒツヨウ</t>
    </rPh>
    <rPh sb="7" eb="9">
      <t>ケイヒ</t>
    </rPh>
    <phoneticPr fontId="1"/>
  </si>
  <si>
    <t>生産活動
収入額
【A】※1</t>
    <rPh sb="0" eb="2">
      <t>セイサン</t>
    </rPh>
    <rPh sb="2" eb="4">
      <t>カツドウ</t>
    </rPh>
    <rPh sb="5" eb="8">
      <t>シュウニュウガク</t>
    </rPh>
    <phoneticPr fontId="1"/>
  </si>
  <si>
    <t>（指定基準上は、C≧Dが必要）</t>
    <rPh sb="1" eb="3">
      <t>シテイ</t>
    </rPh>
    <rPh sb="3" eb="5">
      <t>キジュン</t>
    </rPh>
    <rPh sb="5" eb="6">
      <t>ジョウ</t>
    </rPh>
    <rPh sb="12" eb="14">
      <t>ヒツヨウ</t>
    </rPh>
    <phoneticPr fontId="1"/>
  </si>
  <si>
    <t>対象期間</t>
    <rPh sb="0" eb="2">
      <t>タイショウ</t>
    </rPh>
    <rPh sb="2" eb="4">
      <t>キカン</t>
    </rPh>
    <phoneticPr fontId="1"/>
  </si>
  <si>
    <t>(注2) 今期実績は、改善計画期間の実績（前年度、非該当や対象外事業所は、直近の会計年度の収支状況等）</t>
    <rPh sb="1" eb="2">
      <t>チュウ</t>
    </rPh>
    <rPh sb="5" eb="7">
      <t>コンキ</t>
    </rPh>
    <rPh sb="7" eb="9">
      <t>ジッセキ</t>
    </rPh>
    <rPh sb="11" eb="13">
      <t>カイゼン</t>
    </rPh>
    <rPh sb="13" eb="15">
      <t>ケイカク</t>
    </rPh>
    <rPh sb="15" eb="17">
      <t>キカン</t>
    </rPh>
    <rPh sb="18" eb="20">
      <t>ジッセキ</t>
    </rPh>
    <rPh sb="21" eb="24">
      <t>ゼンネンド</t>
    </rPh>
    <rPh sb="25" eb="28">
      <t>ヒガイトウ</t>
    </rPh>
    <rPh sb="29" eb="32">
      <t>タイショウガイ</t>
    </rPh>
    <rPh sb="32" eb="35">
      <t>ジギョウショ</t>
    </rPh>
    <rPh sb="37" eb="39">
      <t>チョッキン</t>
    </rPh>
    <rPh sb="40" eb="42">
      <t>カイケイ</t>
    </rPh>
    <rPh sb="42" eb="44">
      <t>ネンド</t>
    </rPh>
    <rPh sb="45" eb="47">
      <t>シュウシ</t>
    </rPh>
    <rPh sb="47" eb="49">
      <t>ジョウキョウ</t>
    </rPh>
    <rPh sb="49" eb="50">
      <t>トウ</t>
    </rPh>
    <phoneticPr fontId="1"/>
  </si>
  <si>
    <t>　「自」「至」は、経営改善計画期間を記載　（経営改善計画期間の実績を記載）
　（前年度に非該当や対象外の事業所については、直近の会計年度）</t>
    <rPh sb="2" eb="3">
      <t>ジ</t>
    </rPh>
    <rPh sb="5" eb="6">
      <t>イタ</t>
    </rPh>
    <rPh sb="9" eb="11">
      <t>ケイエイ</t>
    </rPh>
    <rPh sb="11" eb="13">
      <t>カイゼン</t>
    </rPh>
    <rPh sb="13" eb="15">
      <t>ケイカク</t>
    </rPh>
    <rPh sb="15" eb="17">
      <t>キカン</t>
    </rPh>
    <rPh sb="18" eb="20">
      <t>キサイ</t>
    </rPh>
    <rPh sb="22" eb="24">
      <t>ケイエイ</t>
    </rPh>
    <rPh sb="24" eb="26">
      <t>カイゼン</t>
    </rPh>
    <rPh sb="26" eb="28">
      <t>ケイカク</t>
    </rPh>
    <rPh sb="28" eb="30">
      <t>キカン</t>
    </rPh>
    <rPh sb="31" eb="33">
      <t>ジッセキ</t>
    </rPh>
    <rPh sb="34" eb="36">
      <t>キサイ</t>
    </rPh>
    <phoneticPr fontId="1"/>
  </si>
  <si>
    <t>　「自」「至」は、経営改善計画期間を記載　（経営改善計画期間の実績を記載）
　（前年度に非該当や対象外の事業所については、直近の会計年度）</t>
    <phoneticPr fontId="1"/>
  </si>
  <si>
    <t>３．就労支援事業指導員等給与　※</t>
    <rPh sb="2" eb="4">
      <t>シュウロウ</t>
    </rPh>
    <rPh sb="4" eb="6">
      <t>シエン</t>
    </rPh>
    <rPh sb="6" eb="8">
      <t>ジギョウ</t>
    </rPh>
    <rPh sb="8" eb="10">
      <t>シドウ</t>
    </rPh>
    <rPh sb="10" eb="11">
      <t>イン</t>
    </rPh>
    <rPh sb="11" eb="12">
      <t>トウ</t>
    </rPh>
    <rPh sb="12" eb="14">
      <t>キュウヨ</t>
    </rPh>
    <phoneticPr fontId="1"/>
  </si>
  <si>
    <t>４．就労支援事業指導員等賞与引当金繰入　※</t>
    <rPh sb="2" eb="4">
      <t>シュウロウ</t>
    </rPh>
    <rPh sb="4" eb="6">
      <t>シエン</t>
    </rPh>
    <rPh sb="6" eb="8">
      <t>ジギョウ</t>
    </rPh>
    <rPh sb="8" eb="10">
      <t>シドウ</t>
    </rPh>
    <rPh sb="10" eb="11">
      <t>イン</t>
    </rPh>
    <rPh sb="11" eb="12">
      <t>トウ</t>
    </rPh>
    <rPh sb="12" eb="14">
      <t>ショウヨ</t>
    </rPh>
    <rPh sb="14" eb="16">
      <t>ヒキアテ</t>
    </rPh>
    <rPh sb="16" eb="17">
      <t>キン</t>
    </rPh>
    <rPh sb="17" eb="19">
      <t>クリイレ</t>
    </rPh>
    <phoneticPr fontId="1"/>
  </si>
  <si>
    <t>５．就労支援事業指導員等退職給付費用　※</t>
    <rPh sb="2" eb="4">
      <t>シュウロウ</t>
    </rPh>
    <rPh sb="4" eb="6">
      <t>シエン</t>
    </rPh>
    <rPh sb="6" eb="8">
      <t>ジギョウ</t>
    </rPh>
    <rPh sb="8" eb="10">
      <t>シドウ</t>
    </rPh>
    <rPh sb="10" eb="11">
      <t>イン</t>
    </rPh>
    <rPh sb="11" eb="12">
      <t>トウ</t>
    </rPh>
    <rPh sb="12" eb="14">
      <t>タイショク</t>
    </rPh>
    <rPh sb="14" eb="16">
      <t>キュウフ</t>
    </rPh>
    <rPh sb="16" eb="17">
      <t>ヒ</t>
    </rPh>
    <rPh sb="17" eb="18">
      <t>ヨウ</t>
    </rPh>
    <phoneticPr fontId="1"/>
  </si>
  <si>
    <t>　「就労支援事業指導員等」は、指定基準を超えて専ら就労支援事業に従事するものとして雇用している従業員で、公費（訓練等給付費）で評価されている職員は、「福祉事業会計」で処理する。</t>
    <rPh sb="2" eb="4">
      <t>シュウロウ</t>
    </rPh>
    <rPh sb="4" eb="6">
      <t>シエン</t>
    </rPh>
    <rPh sb="6" eb="8">
      <t>ジギョウ</t>
    </rPh>
    <rPh sb="8" eb="11">
      <t>シドウイン</t>
    </rPh>
    <rPh sb="11" eb="12">
      <t>トウ</t>
    </rPh>
    <rPh sb="15" eb="17">
      <t>シテイ</t>
    </rPh>
    <rPh sb="17" eb="19">
      <t>キジュン</t>
    </rPh>
    <rPh sb="20" eb="21">
      <t>コ</t>
    </rPh>
    <rPh sb="23" eb="24">
      <t>モッパ</t>
    </rPh>
    <rPh sb="25" eb="27">
      <t>シュウロウ</t>
    </rPh>
    <rPh sb="27" eb="29">
      <t>シエン</t>
    </rPh>
    <rPh sb="29" eb="31">
      <t>ジギョウ</t>
    </rPh>
    <rPh sb="32" eb="34">
      <t>ジュウジ</t>
    </rPh>
    <rPh sb="41" eb="43">
      <t>コヨウ</t>
    </rPh>
    <rPh sb="47" eb="50">
      <t>ジュウギョウイン</t>
    </rPh>
    <rPh sb="52" eb="54">
      <t>コウヒ</t>
    </rPh>
    <rPh sb="55" eb="57">
      <t>クンレン</t>
    </rPh>
    <rPh sb="57" eb="58">
      <t>トウ</t>
    </rPh>
    <rPh sb="58" eb="61">
      <t>キュウフヒ</t>
    </rPh>
    <rPh sb="63" eb="65">
      <t>ヒョウカ</t>
    </rPh>
    <rPh sb="70" eb="72">
      <t>ショクイン</t>
    </rPh>
    <rPh sb="75" eb="77">
      <t>フクシ</t>
    </rPh>
    <rPh sb="77" eb="79">
      <t>ジギョウ</t>
    </rPh>
    <rPh sb="79" eb="81">
      <t>カイケイ</t>
    </rPh>
    <rPh sb="83" eb="85">
      <t>ショリ</t>
    </rPh>
    <phoneticPr fontId="1"/>
  </si>
  <si>
    <t>他会計からの充当額</t>
    <rPh sb="0" eb="1">
      <t>タ</t>
    </rPh>
    <rPh sb="1" eb="3">
      <t>カイケイ</t>
    </rPh>
    <rPh sb="6" eb="8">
      <t>ジュウトウ</t>
    </rPh>
    <rPh sb="8" eb="9">
      <t>ガク</t>
    </rPh>
    <phoneticPr fontId="1"/>
  </si>
  <si>
    <t>種類</t>
    <rPh sb="0" eb="2">
      <t>シュルイ</t>
    </rPh>
    <phoneticPr fontId="1"/>
  </si>
  <si>
    <t>受給総額</t>
    <rPh sb="0" eb="2">
      <t>ジュキュウ</t>
    </rPh>
    <rPh sb="2" eb="4">
      <t>ソウガク</t>
    </rPh>
    <phoneticPr fontId="1"/>
  </si>
  <si>
    <t>充当額</t>
    <rPh sb="0" eb="2">
      <t>ジュウトウ</t>
    </rPh>
    <rPh sb="2" eb="3">
      <t>ガク</t>
    </rPh>
    <phoneticPr fontId="1"/>
  </si>
  <si>
    <t>訓練等給付費</t>
    <rPh sb="0" eb="2">
      <t>クンレン</t>
    </rPh>
    <rPh sb="2" eb="3">
      <t>トウ</t>
    </rPh>
    <rPh sb="3" eb="6">
      <t>キュウフヒ</t>
    </rPh>
    <phoneticPr fontId="1"/>
  </si>
  <si>
    <t>特定求職者
雇用開発助成金</t>
    <rPh sb="0" eb="2">
      <t>トクテイ</t>
    </rPh>
    <rPh sb="2" eb="5">
      <t>キュウショクシャ</t>
    </rPh>
    <rPh sb="6" eb="8">
      <t>コヨウ</t>
    </rPh>
    <rPh sb="8" eb="10">
      <t>カイハツ</t>
    </rPh>
    <rPh sb="10" eb="13">
      <t>ジョセイキン</t>
    </rPh>
    <phoneticPr fontId="1"/>
  </si>
  <si>
    <t>法人からの充当額</t>
    <rPh sb="0" eb="2">
      <t>ホウジン</t>
    </rPh>
    <rPh sb="5" eb="7">
      <t>ジュウトウ</t>
    </rPh>
    <rPh sb="7" eb="8">
      <t>ガク</t>
    </rPh>
    <phoneticPr fontId="1"/>
  </si>
  <si>
    <t>その内訳</t>
    <rPh sb="2" eb="4">
      <t>ウチワケ</t>
    </rPh>
    <phoneticPr fontId="1"/>
  </si>
  <si>
    <t>その他
(　　　　 )</t>
    <rPh sb="2" eb="3">
      <t>タ</t>
    </rPh>
    <phoneticPr fontId="1"/>
  </si>
  <si>
    <t>その他助成金等
(　　　　　)</t>
    <rPh sb="2" eb="3">
      <t>タ</t>
    </rPh>
    <rPh sb="3" eb="6">
      <t>ジョセイキン</t>
    </rPh>
    <rPh sb="6" eb="7">
      <t>トウ</t>
    </rPh>
    <phoneticPr fontId="1"/>
  </si>
  <si>
    <t>４</t>
    <phoneticPr fontId="1"/>
  </si>
  <si>
    <t>利用者賃金総額の他会計からの充当状況（２【G】欄が｢違反している｣場合に記入）</t>
    <rPh sb="0" eb="3">
      <t>リヨウシャ</t>
    </rPh>
    <rPh sb="3" eb="5">
      <t>チンギン</t>
    </rPh>
    <rPh sb="5" eb="7">
      <t>ソウガク</t>
    </rPh>
    <rPh sb="8" eb="9">
      <t>タ</t>
    </rPh>
    <rPh sb="9" eb="11">
      <t>カイケイ</t>
    </rPh>
    <rPh sb="14" eb="16">
      <t>ジュウトウ</t>
    </rPh>
    <rPh sb="16" eb="18">
      <t>ジョウキョウ</t>
    </rPh>
    <rPh sb="23" eb="24">
      <t>ラン</t>
    </rPh>
    <rPh sb="26" eb="28">
      <t>イハン</t>
    </rPh>
    <rPh sb="33" eb="35">
      <t>バアイ</t>
    </rPh>
    <rPh sb="36" eb="38">
      <t>キニュウ</t>
    </rPh>
    <phoneticPr fontId="1"/>
  </si>
  <si>
    <t>生産活動収入（売上総額）規模が大きい上位３つを次の番号から選び、全体に占める割合とともに記入すること。</t>
    <rPh sb="0" eb="2">
      <t>セイサン</t>
    </rPh>
    <rPh sb="2" eb="4">
      <t>カツドウ</t>
    </rPh>
    <rPh sb="4" eb="6">
      <t>シュウニュウ</t>
    </rPh>
    <rPh sb="7" eb="9">
      <t>ウリアゲ</t>
    </rPh>
    <rPh sb="9" eb="11">
      <t>ソウガク</t>
    </rPh>
    <rPh sb="12" eb="14">
      <t>キボ</t>
    </rPh>
    <rPh sb="15" eb="16">
      <t>オオ</t>
    </rPh>
    <rPh sb="18" eb="20">
      <t>ジョウイ</t>
    </rPh>
    <rPh sb="23" eb="24">
      <t>ツギ</t>
    </rPh>
    <rPh sb="25" eb="27">
      <t>バンゴウ</t>
    </rPh>
    <rPh sb="29" eb="30">
      <t>エラ</t>
    </rPh>
    <rPh sb="32" eb="34">
      <t>ゼンタイ</t>
    </rPh>
    <rPh sb="35" eb="36">
      <t>シ</t>
    </rPh>
    <rPh sb="38" eb="40">
      <t>ワリアイ</t>
    </rPh>
    <rPh sb="44" eb="46">
      <t>キニュウ</t>
    </rPh>
    <phoneticPr fontId="1"/>
  </si>
  <si>
    <t>（その割合）</t>
    <rPh sb="3" eb="5">
      <t>ワリアイ</t>
    </rPh>
    <phoneticPr fontId="1"/>
  </si>
  <si>
    <t>％</t>
    <phoneticPr fontId="1"/>
  </si>
  <si>
    <t>寝屋川市</t>
    <rPh sb="0" eb="4">
      <t>ネヤガワシ</t>
    </rPh>
    <phoneticPr fontId="1"/>
  </si>
  <si>
    <t>【Ｈ30年６月の地震その他台風等の自然災害が今後の事業活動に影響を及ぼす場合、その内容】</t>
    <rPh sb="4" eb="5">
      <t>ネン</t>
    </rPh>
    <rPh sb="6" eb="7">
      <t>ツキ</t>
    </rPh>
    <rPh sb="8" eb="10">
      <t>ジシン</t>
    </rPh>
    <rPh sb="12" eb="13">
      <t>タ</t>
    </rPh>
    <rPh sb="13" eb="15">
      <t>タイフウ</t>
    </rPh>
    <rPh sb="15" eb="16">
      <t>トウ</t>
    </rPh>
    <rPh sb="17" eb="19">
      <t>シゼン</t>
    </rPh>
    <rPh sb="19" eb="21">
      <t>サイガイ</t>
    </rPh>
    <phoneticPr fontId="1"/>
  </si>
  <si>
    <t>指定基準第192条第2項違反の有無
（今期実績）【G】</t>
    <rPh sb="0" eb="2">
      <t>シテイ</t>
    </rPh>
    <rPh sb="2" eb="4">
      <t>キジュン</t>
    </rPh>
    <rPh sb="4" eb="5">
      <t>ダイ</t>
    </rPh>
    <rPh sb="8" eb="9">
      <t>ジョウ</t>
    </rPh>
    <rPh sb="9" eb="10">
      <t>ダイ</t>
    </rPh>
    <rPh sb="11" eb="12">
      <t>コウ</t>
    </rPh>
    <rPh sb="12" eb="14">
      <t>イハン</t>
    </rPh>
    <rPh sb="15" eb="17">
      <t>ウム</t>
    </rPh>
    <rPh sb="19" eb="21">
      <t>コンキ</t>
    </rPh>
    <rPh sb="21" eb="23">
      <t>ジッセキ</t>
    </rPh>
    <phoneticPr fontId="1"/>
  </si>
  <si>
    <t>(注1) 前期実績は、提出した経営改善計画書の「現在の収入額、経費、利用者賃金額」</t>
    <rPh sb="1" eb="2">
      <t>チュウ</t>
    </rPh>
    <rPh sb="5" eb="7">
      <t>ゼンキ</t>
    </rPh>
    <rPh sb="7" eb="9">
      <t>ジッセキ</t>
    </rPh>
    <rPh sb="11" eb="13">
      <t>テイシュツ</t>
    </rPh>
    <rPh sb="15" eb="17">
      <t>ケイエイ</t>
    </rPh>
    <rPh sb="17" eb="19">
      <t>カイゼン</t>
    </rPh>
    <rPh sb="19" eb="21">
      <t>ケイカク</t>
    </rPh>
    <rPh sb="21" eb="22">
      <t>ショ</t>
    </rPh>
    <rPh sb="24" eb="26">
      <t>ゲンザイ</t>
    </rPh>
    <rPh sb="27" eb="30">
      <t>シュウニュウガク</t>
    </rPh>
    <rPh sb="31" eb="33">
      <t>ケイヒ</t>
    </rPh>
    <rPh sb="34" eb="37">
      <t>リヨウシャ</t>
    </rPh>
    <rPh sb="37" eb="40">
      <t>チンギンガク</t>
    </rPh>
    <phoneticPr fontId="1"/>
  </si>
  <si>
    <t>生産活動収支の状況（着色セルは入力不要）　別紙月別表にも記載のこと</t>
    <rPh sb="0" eb="2">
      <t>セイサン</t>
    </rPh>
    <rPh sb="2" eb="4">
      <t>カツドウ</t>
    </rPh>
    <rPh sb="4" eb="6">
      <t>シュウシ</t>
    </rPh>
    <rPh sb="7" eb="9">
      <t>ジョウキョウ</t>
    </rPh>
    <rPh sb="10" eb="12">
      <t>チャクショク</t>
    </rPh>
    <rPh sb="15" eb="17">
      <t>ニュウリョク</t>
    </rPh>
    <rPh sb="17" eb="19">
      <t>フヨウ</t>
    </rPh>
    <rPh sb="21" eb="23">
      <t>ベッシ</t>
    </rPh>
    <rPh sb="23" eb="25">
      <t>ツキベツ</t>
    </rPh>
    <rPh sb="25" eb="26">
      <t>ヒョウ</t>
    </rPh>
    <rPh sb="28" eb="30">
      <t>キサイ</t>
    </rPh>
    <phoneticPr fontId="1"/>
  </si>
  <si>
    <t>就労継続支援Ａ型収支状況確認票</t>
    <rPh sb="0" eb="2">
      <t>シュウロウ</t>
    </rPh>
    <rPh sb="2" eb="4">
      <t>ケイゾク</t>
    </rPh>
    <rPh sb="4" eb="6">
      <t>シエン</t>
    </rPh>
    <rPh sb="7" eb="8">
      <t>ガタ</t>
    </rPh>
    <rPh sb="8" eb="10">
      <t>シュウシ</t>
    </rPh>
    <rPh sb="10" eb="12">
      <t>ジョウキョウ</t>
    </rPh>
    <rPh sb="12" eb="14">
      <t>カクニン</t>
    </rPh>
    <rPh sb="14" eb="15">
      <t>ヒョウ</t>
    </rPh>
    <phoneticPr fontId="1"/>
  </si>
  <si>
    <t>生産活動
収入額
【A】</t>
    <rPh sb="0" eb="2">
      <t>セイサン</t>
    </rPh>
    <rPh sb="2" eb="4">
      <t>カツドウ</t>
    </rPh>
    <rPh sb="5" eb="8">
      <t>シュウニュウガク</t>
    </rPh>
    <phoneticPr fontId="1"/>
  </si>
  <si>
    <t>生産活動
必要経費
【B】</t>
    <rPh sb="0" eb="2">
      <t>セイサン</t>
    </rPh>
    <rPh sb="2" eb="4">
      <t>カツドウ</t>
    </rPh>
    <rPh sb="5" eb="7">
      <t>ヒツヨウ</t>
    </rPh>
    <rPh sb="7" eb="9">
      <t>ケイヒ</t>
    </rPh>
    <phoneticPr fontId="1"/>
  </si>
  <si>
    <t>利用者賃金
総額
【D】</t>
    <rPh sb="0" eb="3">
      <t>リヨウシャ</t>
    </rPh>
    <rPh sb="3" eb="5">
      <t>チンギン</t>
    </rPh>
    <rPh sb="6" eb="8">
      <t>ソウガク</t>
    </rPh>
    <phoneticPr fontId="1"/>
  </si>
  <si>
    <t>延べ
労働時間数
【E】</t>
    <rPh sb="0" eb="1">
      <t>ノ</t>
    </rPh>
    <rPh sb="3" eb="5">
      <t>ロウドウ</t>
    </rPh>
    <rPh sb="5" eb="8">
      <t>ジカンスウ</t>
    </rPh>
    <rPh sb="7" eb="8">
      <t>スウ</t>
    </rPh>
    <phoneticPr fontId="1"/>
  </si>
  <si>
    <t>延べ
利用者数
【F】</t>
    <rPh sb="0" eb="1">
      <t>ノ</t>
    </rPh>
    <rPh sb="3" eb="6">
      <t>リヨウシャ</t>
    </rPh>
    <rPh sb="6" eb="7">
      <t>スウ</t>
    </rPh>
    <phoneticPr fontId="1"/>
  </si>
  <si>
    <t>（表2）就労支援事業明細書</t>
    <rPh sb="1" eb="2">
      <t>ヒョウ</t>
    </rPh>
    <rPh sb="4" eb="6">
      <t>シュウロウ</t>
    </rPh>
    <rPh sb="6" eb="8">
      <t>シエン</t>
    </rPh>
    <rPh sb="8" eb="10">
      <t>ジギョウ</t>
    </rPh>
    <rPh sb="10" eb="13">
      <t>メイサイショ</t>
    </rPh>
    <phoneticPr fontId="1"/>
  </si>
  <si>
    <t>● 別添様式の就労支援事業別事業活動明細書等(表1及び表2）を添付のこと。</t>
    <rPh sb="2" eb="4">
      <t>ベッテン</t>
    </rPh>
    <rPh sb="4" eb="6">
      <t>ヨウシキ</t>
    </rPh>
    <rPh sb="7" eb="9">
      <t>シュウロウ</t>
    </rPh>
    <rPh sb="9" eb="11">
      <t>シエン</t>
    </rPh>
    <rPh sb="11" eb="14">
      <t>ジギョウベツ</t>
    </rPh>
    <rPh sb="14" eb="16">
      <t>ジギョウ</t>
    </rPh>
    <rPh sb="16" eb="18">
      <t>カツドウ</t>
    </rPh>
    <rPh sb="18" eb="21">
      <t>メイサイショ</t>
    </rPh>
    <rPh sb="21" eb="22">
      <t>トウ</t>
    </rPh>
    <rPh sb="23" eb="24">
      <t>ヒョウ</t>
    </rPh>
    <rPh sb="25" eb="26">
      <t>オヨ</t>
    </rPh>
    <rPh sb="27" eb="28">
      <t>ヒョウ</t>
    </rPh>
    <rPh sb="31" eb="33">
      <t>テンプ</t>
    </rPh>
    <phoneticPr fontId="1"/>
  </si>
  <si>
    <t>　月別生産活動実績確認表</t>
    <rPh sb="1" eb="3">
      <t>ツキベツ</t>
    </rPh>
    <rPh sb="3" eb="5">
      <t>セイサン</t>
    </rPh>
    <rPh sb="5" eb="7">
      <t>カツドウ</t>
    </rPh>
    <rPh sb="7" eb="9">
      <t>ジッセキ</t>
    </rPh>
    <rPh sb="9" eb="11">
      <t>カクニン</t>
    </rPh>
    <rPh sb="11" eb="12">
      <t>ヒョウ</t>
    </rPh>
    <phoneticPr fontId="1"/>
  </si>
  <si>
    <t>Ｈ    月</t>
    <rPh sb="5" eb="6">
      <t>ツキ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</si>
</sst>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人&quot;"/>
    <numFmt numFmtId="177" formatCode="#,##0;&quot;▲ &quot;#,##0"/>
    <numFmt numFmtId="178" formatCode="#,##0.0&quot;時間&quot;"/>
    <numFmt numFmtId="179" formatCode="#,##0.0&quot;時間&quot;;&quot;▲ &quot;#,##0.0&quot;時間&quot;"/>
    <numFmt numFmtId="180" formatCode="#,##0&quot;人&quot;;&quot;▲ &quot;#,##0&quot;人&quot;"/>
    <numFmt numFmtId="181" formatCode="#,##0_ "/>
    <numFmt numFmtId="182" formatCode="#,##0_);[Red]\(#,##0\)"/>
    <numFmt numFmtId="183" formatCode="#,##0.0;&quot;△ &quot;#,##0.0"/>
  </numFmts>
  <fonts count="22">
    <font>
      <sz val="11"/>
      <color theme="1"/>
      <name val="ＭＳ Ｐゴシック"/>
      <family val="2"/>
      <charset val="128"/>
      <scheme val="minor"/>
    </font>
    <font>
      <sz val="6"/>
      <name val="ＭＳ Ｐゴシック"/>
      <family val="2"/>
      <charset val="128"/>
      <scheme val="minor"/>
    </font>
    <font>
      <sz val="12"/>
      <name val="ＭＳ 明朝"/>
      <family val="1"/>
      <charset val="128"/>
    </font>
    <font>
      <sz val="14"/>
      <color theme="1"/>
      <name val="ＭＳ Ｐゴシック"/>
      <family val="2"/>
      <charset val="128"/>
      <scheme val="minor"/>
    </font>
    <font>
      <sz val="11"/>
      <name val="ＭＳ Ｐゴシック"/>
      <family val="2"/>
      <charset val="128"/>
      <scheme val="minor"/>
    </font>
    <font>
      <sz val="11"/>
      <color theme="1"/>
      <name val="ＭＳ Ｐゴシック"/>
      <family val="3"/>
      <charset val="128"/>
      <scheme val="minor"/>
    </font>
    <font>
      <b/>
      <sz val="14"/>
      <color rgb="FFFF0000"/>
      <name val="ＭＳ Ｐゴシック"/>
      <family val="3"/>
      <charset val="128"/>
      <scheme val="minor"/>
    </font>
    <font>
      <u/>
      <sz val="14"/>
      <color rgb="FFFF0000"/>
      <name val="ＭＳ ゴシック"/>
      <family val="3"/>
      <charset val="128"/>
    </font>
    <font>
      <sz val="13"/>
      <name val="ＭＳ ゴシック"/>
      <family val="3"/>
      <charset val="128"/>
    </font>
    <font>
      <sz val="18"/>
      <name val="ＭＳ ゴシック"/>
      <family val="3"/>
      <charset val="128"/>
    </font>
    <font>
      <sz val="11"/>
      <name val="ＭＳ 明朝"/>
      <family val="1"/>
      <charset val="128"/>
    </font>
    <font>
      <b/>
      <sz val="12"/>
      <name val="ＭＳ 明朝"/>
      <family val="1"/>
      <charset val="128"/>
    </font>
    <font>
      <b/>
      <sz val="14"/>
      <name val="ＭＳ 明朝"/>
      <family val="1"/>
      <charset val="128"/>
    </font>
    <font>
      <sz val="14"/>
      <name val="ＭＳ ゴシック"/>
      <family val="3"/>
      <charset val="128"/>
    </font>
    <font>
      <sz val="16"/>
      <name val="ＭＳ ゴシック"/>
      <family val="3"/>
      <charset val="128"/>
    </font>
    <font>
      <u/>
      <sz val="12"/>
      <name val="ＭＳ ゴシック"/>
      <family val="3"/>
      <charset val="128"/>
    </font>
    <font>
      <sz val="12"/>
      <name val="ＭＳ ゴシック"/>
      <family val="3"/>
      <charset val="128"/>
    </font>
    <font>
      <sz val="11"/>
      <name val="ＭＳ Ｐゴシック"/>
      <family val="3"/>
      <charset val="128"/>
      <scheme val="minor"/>
    </font>
    <font>
      <sz val="20"/>
      <name val="ＭＳ 明朝"/>
      <family val="1"/>
      <charset val="128"/>
    </font>
    <font>
      <sz val="18"/>
      <name val="ＭＳ 明朝"/>
      <family val="1"/>
      <charset val="128"/>
    </font>
    <font>
      <sz val="12"/>
      <color theme="1"/>
      <name val="HG丸ｺﾞｼｯｸM-PRO"/>
      <family val="3"/>
      <charset val="128"/>
    </font>
    <font>
      <sz val="14"/>
      <color theme="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7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s>
  <cellStyleXfs count="1">
    <xf numFmtId="0" fontId="0" fillId="0" borderId="0">
      <alignment vertical="center"/>
    </xf>
  </cellStyleXfs>
  <cellXfs count="276">
    <xf numFmtId="0" fontId="0" fillId="0" borderId="0" xfId="0">
      <alignment vertical="center"/>
    </xf>
    <xf numFmtId="0" fontId="0" fillId="0" borderId="0" xfId="0" applyFill="1">
      <alignment vertical="center"/>
    </xf>
    <xf numFmtId="56" fontId="0" fillId="0" borderId="0" xfId="0" applyNumberFormat="1">
      <alignment vertical="center"/>
    </xf>
    <xf numFmtId="0" fontId="0" fillId="0" borderId="0" xfId="0" applyAlignment="1">
      <alignment horizontal="right" vertical="center"/>
    </xf>
    <xf numFmtId="0" fontId="0" fillId="0" borderId="0" xfId="0" applyBorder="1">
      <alignment vertical="center"/>
    </xf>
    <xf numFmtId="0" fontId="0" fillId="0" borderId="37" xfId="0" applyBorder="1" applyAlignment="1">
      <alignment vertical="center"/>
    </xf>
    <xf numFmtId="0" fontId="0" fillId="0" borderId="32" xfId="0" applyBorder="1" applyAlignment="1">
      <alignment vertical="center"/>
    </xf>
    <xf numFmtId="0" fontId="0" fillId="0" borderId="0" xfId="0" applyBorder="1" applyAlignment="1">
      <alignment vertical="center"/>
    </xf>
    <xf numFmtId="0" fontId="0" fillId="0" borderId="35" xfId="0" applyBorder="1" applyAlignment="1">
      <alignment vertical="center"/>
    </xf>
    <xf numFmtId="0" fontId="0" fillId="0" borderId="0" xfId="0" applyBorder="1" applyAlignment="1">
      <alignment horizontal="left" vertical="center"/>
    </xf>
    <xf numFmtId="0" fontId="0" fillId="0" borderId="0" xfId="0" applyFont="1" applyAlignment="1">
      <alignment horizontal="center" vertical="center"/>
    </xf>
    <xf numFmtId="0" fontId="0" fillId="0" borderId="0" xfId="0" applyFont="1">
      <alignment vertical="center"/>
    </xf>
    <xf numFmtId="0" fontId="5" fillId="0" borderId="0" xfId="0" applyFont="1" applyFill="1" applyAlignment="1">
      <alignment horizontal="center" vertical="top"/>
    </xf>
    <xf numFmtId="0" fontId="5" fillId="0" borderId="34" xfId="0" applyFont="1" applyFill="1" applyBorder="1" applyAlignment="1">
      <alignment vertical="top"/>
    </xf>
    <xf numFmtId="0" fontId="0" fillId="0" borderId="35" xfId="0" applyBorder="1" applyAlignment="1">
      <alignment horizontal="left" vertical="center"/>
    </xf>
    <xf numFmtId="177" fontId="0" fillId="4" borderId="30" xfId="0" applyNumberFormat="1" applyFill="1" applyBorder="1">
      <alignment vertical="center"/>
    </xf>
    <xf numFmtId="177" fontId="0" fillId="4" borderId="36" xfId="0" applyNumberFormat="1" applyFill="1" applyBorder="1">
      <alignment vertical="center"/>
    </xf>
    <xf numFmtId="177" fontId="0" fillId="4" borderId="14" xfId="0" applyNumberFormat="1" applyFill="1" applyBorder="1">
      <alignment vertical="center"/>
    </xf>
    <xf numFmtId="177" fontId="0" fillId="4" borderId="33" xfId="0" applyNumberFormat="1" applyFill="1" applyBorder="1">
      <alignment vertical="center"/>
    </xf>
    <xf numFmtId="177" fontId="0" fillId="4" borderId="21" xfId="0" applyNumberFormat="1" applyFill="1" applyBorder="1">
      <alignment vertical="center"/>
    </xf>
    <xf numFmtId="177" fontId="0" fillId="4" borderId="43" xfId="0" applyNumberFormat="1" applyFill="1" applyBorder="1">
      <alignment vertical="center"/>
    </xf>
    <xf numFmtId="177" fontId="0" fillId="4" borderId="47" xfId="0" applyNumberFormat="1" applyFill="1" applyBorder="1">
      <alignment vertical="center"/>
    </xf>
    <xf numFmtId="177" fontId="0" fillId="4" borderId="23" xfId="0" applyNumberFormat="1" applyFill="1" applyBorder="1">
      <alignment vertical="center"/>
    </xf>
    <xf numFmtId="177" fontId="0" fillId="4" borderId="24" xfId="0" applyNumberFormat="1" applyFill="1" applyBorder="1">
      <alignment vertical="center"/>
    </xf>
    <xf numFmtId="0" fontId="0" fillId="0" borderId="18" xfId="0" applyBorder="1" applyAlignment="1">
      <alignment horizontal="center" vertical="center"/>
    </xf>
    <xf numFmtId="177" fontId="0" fillId="4" borderId="36" xfId="0" applyNumberFormat="1" applyFont="1" applyFill="1" applyBorder="1">
      <alignment vertical="center"/>
    </xf>
    <xf numFmtId="0" fontId="0" fillId="0" borderId="35" xfId="0" applyBorder="1" applyAlignment="1">
      <alignment horizontal="center" vertical="center"/>
    </xf>
    <xf numFmtId="0" fontId="0" fillId="0" borderId="0" xfId="0" applyAlignment="1">
      <alignment vertical="top"/>
    </xf>
    <xf numFmtId="0" fontId="0" fillId="0" borderId="0" xfId="0" applyAlignment="1">
      <alignment horizontal="right" vertical="top"/>
    </xf>
    <xf numFmtId="177" fontId="0" fillId="4" borderId="33" xfId="0" applyNumberFormat="1" applyFill="1" applyBorder="1" applyAlignment="1">
      <alignment vertical="center"/>
    </xf>
    <xf numFmtId="177" fontId="0" fillId="0" borderId="33" xfId="0" applyNumberFormat="1" applyFill="1" applyBorder="1" applyAlignment="1">
      <alignment vertical="center"/>
    </xf>
    <xf numFmtId="0" fontId="0" fillId="0" borderId="50" xfId="0" applyBorder="1" applyAlignment="1">
      <alignment vertical="center"/>
    </xf>
    <xf numFmtId="0" fontId="0" fillId="0" borderId="52" xfId="0" applyBorder="1" applyAlignment="1">
      <alignment vertical="center"/>
    </xf>
    <xf numFmtId="177" fontId="0" fillId="0" borderId="53" xfId="0" applyNumberFormat="1" applyFill="1" applyBorder="1" applyAlignment="1">
      <alignment vertical="center"/>
    </xf>
    <xf numFmtId="177" fontId="0" fillId="4" borderId="47" xfId="0" applyNumberFormat="1" applyFill="1" applyBorder="1" applyAlignment="1">
      <alignment vertical="center"/>
    </xf>
    <xf numFmtId="0" fontId="0" fillId="0" borderId="54" xfId="0" applyBorder="1" applyAlignment="1">
      <alignment vertical="center"/>
    </xf>
    <xf numFmtId="0" fontId="0" fillId="0" borderId="12" xfId="0" applyBorder="1" applyAlignment="1">
      <alignment vertical="center"/>
    </xf>
    <xf numFmtId="0" fontId="0" fillId="0" borderId="55" xfId="0" applyBorder="1" applyAlignment="1">
      <alignment vertical="center"/>
    </xf>
    <xf numFmtId="177" fontId="0" fillId="0" borderId="28" xfId="0" applyNumberFormat="1" applyBorder="1" applyAlignment="1">
      <alignment vertical="center"/>
    </xf>
    <xf numFmtId="177" fontId="0" fillId="0" borderId="13" xfId="0" applyNumberFormat="1" applyBorder="1" applyAlignment="1">
      <alignment vertical="center"/>
    </xf>
    <xf numFmtId="0" fontId="6" fillId="0" borderId="0" xfId="0" applyFont="1">
      <alignment vertical="center"/>
    </xf>
    <xf numFmtId="0" fontId="5" fillId="0" borderId="0" xfId="0" applyFont="1" applyFill="1" applyBorder="1" applyAlignment="1">
      <alignment vertical="top"/>
    </xf>
    <xf numFmtId="0" fontId="5" fillId="0" borderId="0" xfId="0" applyFont="1" applyFill="1" applyBorder="1" applyAlignment="1">
      <alignment vertical="center"/>
    </xf>
    <xf numFmtId="56" fontId="0" fillId="0" borderId="0" xfId="0" applyNumberFormat="1" applyBorder="1" applyAlignment="1">
      <alignment vertical="center"/>
    </xf>
    <xf numFmtId="177" fontId="0" fillId="0" borderId="30" xfId="0" applyNumberFormat="1" applyBorder="1" applyAlignment="1">
      <alignment vertical="center"/>
    </xf>
    <xf numFmtId="177" fontId="0" fillId="0" borderId="33" xfId="0" applyNumberFormat="1" applyBorder="1" applyAlignment="1">
      <alignment vertical="center"/>
    </xf>
    <xf numFmtId="0" fontId="2" fillId="0" borderId="12" xfId="0" applyFont="1" applyFill="1" applyBorder="1" applyAlignment="1" applyProtection="1">
      <alignment horizontal="center" vertical="center" shrinkToFit="1"/>
      <protection locked="0"/>
    </xf>
    <xf numFmtId="49" fontId="8" fillId="0" borderId="0" xfId="0" applyNumberFormat="1" applyFont="1" applyAlignment="1" applyProtection="1">
      <alignment horizontal="left" vertical="center"/>
    </xf>
    <xf numFmtId="0" fontId="8" fillId="0" borderId="0" xfId="0" applyFont="1" applyAlignment="1" applyProtection="1">
      <alignment vertical="center"/>
    </xf>
    <xf numFmtId="0" fontId="8" fillId="0" borderId="0" xfId="0" applyFont="1" applyAlignment="1" applyProtection="1">
      <alignment vertical="center" wrapText="1"/>
    </xf>
    <xf numFmtId="0" fontId="8" fillId="0" borderId="0" xfId="0" applyFont="1" applyAlignment="1" applyProtection="1">
      <alignment horizontal="right" vertical="center" wrapText="1"/>
    </xf>
    <xf numFmtId="0" fontId="2" fillId="0" borderId="0" xfId="0" applyFont="1" applyAlignment="1" applyProtection="1">
      <alignment vertical="center"/>
    </xf>
    <xf numFmtId="0" fontId="9" fillId="0" borderId="0" xfId="0" applyFont="1" applyAlignment="1" applyProtection="1">
      <alignment horizontal="right" vertical="center" wrapText="1"/>
    </xf>
    <xf numFmtId="0" fontId="12" fillId="0" borderId="0" xfId="0" applyFont="1" applyBorder="1" applyAlignment="1" applyProtection="1">
      <alignment vertical="center" wrapText="1"/>
    </xf>
    <xf numFmtId="0" fontId="2" fillId="0" borderId="0" xfId="0" applyFont="1" applyAlignment="1" applyProtection="1">
      <alignment vertical="center" wrapText="1"/>
    </xf>
    <xf numFmtId="0" fontId="13" fillId="0" borderId="0" xfId="0" applyFont="1" applyAlignment="1" applyProtection="1">
      <alignment horizontal="right" vertical="center"/>
      <protection locked="0"/>
    </xf>
    <xf numFmtId="0" fontId="2" fillId="0" borderId="61" xfId="0" applyFont="1" applyBorder="1" applyAlignment="1" applyProtection="1">
      <alignment vertical="center" wrapText="1"/>
    </xf>
    <xf numFmtId="0" fontId="11" fillId="0" borderId="0" xfId="0" applyFont="1" applyAlignment="1" applyProtection="1">
      <alignment vertical="center"/>
    </xf>
    <xf numFmtId="0" fontId="2" fillId="0" borderId="0" xfId="0" applyFont="1" applyAlignment="1" applyProtection="1">
      <alignment horizontal="right" vertical="center" wrapText="1"/>
    </xf>
    <xf numFmtId="0" fontId="2" fillId="0" borderId="0" xfId="0" applyFont="1" applyAlignment="1" applyProtection="1">
      <alignment horizontal="left" vertical="center" indent="2"/>
    </xf>
    <xf numFmtId="0" fontId="10" fillId="0" borderId="0" xfId="0" applyFont="1" applyAlignment="1" applyProtection="1">
      <alignment horizontal="right" vertical="center"/>
    </xf>
    <xf numFmtId="0" fontId="11" fillId="0" borderId="0" xfId="0" applyFont="1" applyFill="1" applyAlignment="1" applyProtection="1">
      <alignment vertical="center"/>
    </xf>
    <xf numFmtId="0" fontId="2" fillId="0" borderId="0" xfId="0" applyFont="1" applyFill="1" applyBorder="1" applyAlignment="1" applyProtection="1">
      <alignment horizontal="center" vertical="center" wrapText="1"/>
    </xf>
    <xf numFmtId="177" fontId="2" fillId="0" borderId="0" xfId="0" applyNumberFormat="1" applyFont="1" applyFill="1" applyBorder="1" applyAlignment="1" applyProtection="1">
      <alignment horizontal="center" vertical="center" wrapText="1"/>
      <protection locked="0"/>
    </xf>
    <xf numFmtId="0" fontId="2" fillId="0" borderId="0" xfId="0" applyFont="1" applyFill="1" applyAlignment="1" applyProtection="1">
      <alignment vertical="center" wrapText="1"/>
    </xf>
    <xf numFmtId="0" fontId="2" fillId="0" borderId="0" xfId="0" applyFont="1" applyFill="1" applyBorder="1" applyAlignment="1" applyProtection="1">
      <alignment horizontal="left" vertical="center" wrapText="1"/>
    </xf>
    <xf numFmtId="0" fontId="2" fillId="0" borderId="0" xfId="0" applyFont="1" applyAlignment="1" applyProtection="1">
      <alignment horizontal="right" vertical="center" shrinkToFit="1"/>
    </xf>
    <xf numFmtId="0" fontId="2" fillId="0" borderId="0" xfId="0" applyFont="1" applyAlignment="1" applyProtection="1">
      <alignment horizontal="right" vertical="center" wrapText="1" shrinkToFit="1"/>
    </xf>
    <xf numFmtId="49" fontId="16" fillId="0" borderId="0" xfId="0" applyNumberFormat="1" applyFont="1" applyAlignment="1" applyProtection="1">
      <alignment horizontal="left" vertical="center"/>
    </xf>
    <xf numFmtId="0" fontId="16" fillId="0" borderId="0" xfId="0" applyFont="1" applyAlignment="1" applyProtection="1">
      <alignment vertical="center"/>
    </xf>
    <xf numFmtId="49" fontId="13" fillId="0" borderId="0" xfId="0" applyNumberFormat="1" applyFont="1" applyAlignment="1" applyProtection="1">
      <alignment horizontal="left" vertical="center"/>
    </xf>
    <xf numFmtId="0" fontId="13" fillId="0" borderId="0" xfId="0" applyFont="1" applyAlignment="1" applyProtection="1">
      <alignment vertical="center"/>
    </xf>
    <xf numFmtId="0" fontId="13" fillId="0" borderId="0" xfId="0" applyFont="1" applyAlignment="1" applyProtection="1">
      <alignment vertical="center" wrapText="1"/>
    </xf>
    <xf numFmtId="0" fontId="13" fillId="0" borderId="0" xfId="0" applyFont="1" applyAlignment="1" applyProtection="1">
      <alignment horizontal="right" vertical="center" wrapText="1"/>
    </xf>
    <xf numFmtId="0" fontId="2" fillId="0" borderId="59" xfId="0" applyFont="1" applyFill="1" applyBorder="1" applyAlignment="1" applyProtection="1">
      <alignment horizontal="center" vertical="center" shrinkToFit="1"/>
      <protection locked="0"/>
    </xf>
    <xf numFmtId="0" fontId="2" fillId="0" borderId="67" xfId="0" applyFont="1" applyFill="1" applyBorder="1" applyAlignment="1" applyProtection="1">
      <alignment vertical="center" shrinkToFit="1"/>
      <protection locked="0"/>
    </xf>
    <xf numFmtId="0" fontId="2" fillId="0" borderId="0" xfId="0" applyFont="1" applyAlignment="1" applyProtection="1">
      <alignment horizontal="right" vertical="center"/>
    </xf>
    <xf numFmtId="0" fontId="18" fillId="0" borderId="0" xfId="0" applyFont="1" applyBorder="1" applyAlignment="1" applyProtection="1">
      <alignment horizontal="center" vertical="center"/>
      <protection locked="0"/>
    </xf>
    <xf numFmtId="0" fontId="18" fillId="0" borderId="71" xfId="0"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177" fontId="0" fillId="0" borderId="30" xfId="0" applyNumberFormat="1" applyFill="1" applyBorder="1" applyProtection="1">
      <alignment vertical="center"/>
      <protection locked="0"/>
    </xf>
    <xf numFmtId="177" fontId="0" fillId="0" borderId="43" xfId="0" applyNumberFormat="1" applyFill="1" applyBorder="1" applyProtection="1">
      <alignment vertical="center"/>
      <protection locked="0"/>
    </xf>
    <xf numFmtId="177" fontId="0" fillId="0" borderId="33" xfId="0" applyNumberFormat="1" applyFill="1" applyBorder="1" applyProtection="1">
      <alignment vertical="center"/>
      <protection locked="0"/>
    </xf>
    <xf numFmtId="177" fontId="0" fillId="0" borderId="45" xfId="0" applyNumberFormat="1" applyFill="1" applyBorder="1" applyProtection="1">
      <alignment vertical="center"/>
      <protection locked="0"/>
    </xf>
    <xf numFmtId="177" fontId="0" fillId="0" borderId="47" xfId="0" applyNumberFormat="1" applyFill="1" applyBorder="1" applyProtection="1">
      <alignment vertical="center"/>
      <protection locked="0"/>
    </xf>
    <xf numFmtId="177" fontId="0" fillId="0" borderId="36" xfId="0" applyNumberFormat="1" applyFill="1" applyBorder="1" applyProtection="1">
      <alignment vertical="center"/>
      <protection locked="0"/>
    </xf>
    <xf numFmtId="56" fontId="0" fillId="0" borderId="49" xfId="0" applyNumberFormat="1" applyBorder="1" applyAlignment="1" applyProtection="1">
      <alignment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5" fillId="0" borderId="0" xfId="0" applyFont="1" applyFill="1" applyAlignment="1" applyProtection="1">
      <alignment horizontal="center" vertical="top"/>
      <protection locked="0"/>
    </xf>
    <xf numFmtId="177" fontId="0" fillId="0" borderId="33" xfId="0" applyNumberFormat="1" applyBorder="1" applyAlignment="1" applyProtection="1">
      <alignment vertical="center"/>
      <protection locked="0"/>
    </xf>
    <xf numFmtId="177" fontId="0" fillId="0" borderId="47" xfId="0" applyNumberFormat="1" applyBorder="1" applyAlignment="1" applyProtection="1">
      <alignment vertical="center"/>
      <protection locked="0"/>
    </xf>
    <xf numFmtId="177" fontId="0" fillId="0" borderId="53" xfId="0" applyNumberFormat="1" applyBorder="1" applyAlignment="1" applyProtection="1">
      <alignment vertical="center"/>
      <protection locked="0"/>
    </xf>
    <xf numFmtId="177" fontId="0" fillId="0" borderId="30" xfId="0" applyNumberFormat="1" applyBorder="1" applyAlignment="1" applyProtection="1">
      <alignment vertical="center"/>
      <protection locked="0"/>
    </xf>
    <xf numFmtId="177" fontId="0" fillId="0" borderId="51" xfId="0" applyNumberFormat="1" applyBorder="1" applyAlignment="1" applyProtection="1">
      <alignment vertical="center"/>
      <protection locked="0"/>
    </xf>
    <xf numFmtId="0" fontId="20" fillId="0" borderId="0" xfId="0" applyFont="1">
      <alignment vertical="center"/>
    </xf>
    <xf numFmtId="0" fontId="20" fillId="0" borderId="0" xfId="0" applyFont="1" applyBorder="1">
      <alignment vertical="center"/>
    </xf>
    <xf numFmtId="0" fontId="20" fillId="0" borderId="0" xfId="0" applyFont="1" applyAlignment="1">
      <alignment horizontal="left" vertical="center"/>
    </xf>
    <xf numFmtId="0" fontId="21" fillId="0" borderId="0" xfId="0" applyFont="1" applyAlignment="1">
      <alignment horizontal="left" vertical="center"/>
    </xf>
    <xf numFmtId="0" fontId="2" fillId="0" borderId="39" xfId="0" applyFont="1" applyBorder="1" applyAlignment="1" applyProtection="1">
      <alignment horizontal="left" vertical="center" wrapText="1"/>
    </xf>
    <xf numFmtId="0" fontId="14" fillId="0" borderId="0" xfId="0" applyFont="1" applyAlignment="1" applyProtection="1">
      <alignment horizontal="center" vertical="center"/>
    </xf>
    <xf numFmtId="0" fontId="2" fillId="3" borderId="50" xfId="0" applyFont="1" applyFill="1" applyBorder="1" applyAlignment="1" applyProtection="1">
      <alignment horizontal="center" vertical="center" wrapText="1"/>
    </xf>
    <xf numFmtId="0" fontId="2" fillId="3" borderId="32" xfId="0" applyFont="1" applyFill="1" applyBorder="1" applyAlignment="1" applyProtection="1">
      <alignment horizontal="center" vertical="center" wrapText="1"/>
    </xf>
    <xf numFmtId="0" fontId="2" fillId="3" borderId="54" xfId="0" applyFont="1" applyFill="1" applyBorder="1" applyAlignment="1" applyProtection="1">
      <alignment horizontal="center" vertical="center" wrapText="1"/>
    </xf>
    <xf numFmtId="0" fontId="2" fillId="3" borderId="55" xfId="0" applyFont="1" applyFill="1" applyBorder="1" applyAlignment="1" applyProtection="1">
      <alignment horizontal="center" vertical="center" wrapText="1"/>
    </xf>
    <xf numFmtId="0" fontId="2" fillId="0" borderId="38" xfId="0" applyFont="1" applyBorder="1" applyAlignment="1" applyProtection="1">
      <alignment horizontal="left" vertical="center" wrapText="1" indent="1"/>
    </xf>
    <xf numFmtId="0" fontId="2" fillId="0" borderId="39" xfId="0" applyFont="1" applyBorder="1" applyAlignment="1" applyProtection="1">
      <alignment horizontal="left" vertical="center" wrapText="1" indent="1"/>
    </xf>
    <xf numFmtId="0" fontId="2" fillId="0" borderId="31" xfId="0" applyFont="1" applyBorder="1" applyAlignment="1" applyProtection="1">
      <alignment horizontal="left" vertical="center" wrapText="1" indent="1"/>
    </xf>
    <xf numFmtId="0" fontId="2" fillId="0" borderId="37" xfId="0" applyFont="1" applyBorder="1" applyAlignment="1" applyProtection="1">
      <alignment horizontal="left" vertical="center" wrapText="1" indent="1"/>
    </xf>
    <xf numFmtId="0" fontId="2" fillId="0" borderId="32" xfId="0" applyFont="1" applyBorder="1" applyAlignment="1" applyProtection="1">
      <alignment horizontal="left" vertical="center" wrapText="1" indent="1"/>
    </xf>
    <xf numFmtId="0" fontId="2" fillId="0" borderId="34" xfId="0" applyFont="1" applyBorder="1" applyAlignment="1" applyProtection="1">
      <alignment horizontal="left" vertical="center" wrapText="1" indent="1"/>
    </xf>
    <xf numFmtId="0" fontId="2" fillId="0" borderId="0" xfId="0" applyFont="1" applyBorder="1" applyAlignment="1" applyProtection="1">
      <alignment horizontal="left" vertical="center" wrapText="1" indent="1"/>
    </xf>
    <xf numFmtId="0" fontId="2" fillId="0" borderId="35" xfId="0" applyFont="1" applyBorder="1" applyAlignment="1" applyProtection="1">
      <alignment horizontal="left" vertical="center" wrapText="1" indent="1"/>
    </xf>
    <xf numFmtId="0" fontId="2" fillId="3" borderId="14" xfId="0" applyFont="1" applyFill="1" applyBorder="1" applyAlignment="1" applyProtection="1">
      <alignment horizontal="center" vertical="center" wrapText="1"/>
    </xf>
    <xf numFmtId="176" fontId="2" fillId="0" borderId="14" xfId="0" applyNumberFormat="1" applyFont="1" applyBorder="1" applyAlignment="1" applyProtection="1">
      <alignment horizontal="center" vertical="center" wrapText="1"/>
      <protection locked="0"/>
    </xf>
    <xf numFmtId="176" fontId="2" fillId="0" borderId="21" xfId="0" applyNumberFormat="1" applyFont="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xf>
    <xf numFmtId="0" fontId="2" fillId="0" borderId="14" xfId="0" applyFont="1" applyFill="1" applyBorder="1" applyAlignment="1" applyProtection="1">
      <alignment horizontal="center" vertical="center" shrinkToFit="1"/>
      <protection locked="0"/>
    </xf>
    <xf numFmtId="0" fontId="2" fillId="0" borderId="21" xfId="0" applyFont="1" applyFill="1" applyBorder="1" applyAlignment="1" applyProtection="1">
      <alignment horizontal="center" vertical="center" shrinkToFit="1"/>
      <protection locked="0"/>
    </xf>
    <xf numFmtId="0" fontId="2" fillId="3" borderId="20" xfId="0" applyFont="1" applyFill="1" applyBorder="1" applyAlignment="1" applyProtection="1">
      <alignment horizontal="center" vertical="center" wrapText="1" shrinkToFit="1"/>
    </xf>
    <xf numFmtId="0" fontId="2" fillId="3" borderId="14" xfId="0" applyFont="1" applyFill="1" applyBorder="1" applyAlignment="1" applyProtection="1">
      <alignment horizontal="center" vertical="center" shrinkToFit="1"/>
    </xf>
    <xf numFmtId="0" fontId="13" fillId="0" borderId="0" xfId="0" applyFont="1" applyAlignment="1" applyProtection="1">
      <alignment horizontal="left" vertical="center" wrapText="1"/>
    </xf>
    <xf numFmtId="0" fontId="2" fillId="3" borderId="20" xfId="0" applyFont="1" applyFill="1" applyBorder="1" applyAlignment="1" applyProtection="1">
      <alignment horizontal="center" vertical="center"/>
    </xf>
    <xf numFmtId="0" fontId="2" fillId="0" borderId="14" xfId="0" applyFont="1" applyFill="1" applyBorder="1" applyAlignment="1" applyProtection="1">
      <alignment horizontal="left" vertical="center" indent="2" shrinkToFit="1"/>
      <protection locked="0"/>
    </xf>
    <xf numFmtId="0" fontId="2" fillId="0" borderId="21" xfId="0" applyFont="1" applyFill="1" applyBorder="1" applyAlignment="1" applyProtection="1">
      <alignment horizontal="left" vertical="center" indent="2" shrinkToFit="1"/>
      <protection locked="0"/>
    </xf>
    <xf numFmtId="0" fontId="2" fillId="3" borderId="26"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0" borderId="0" xfId="0" applyFont="1" applyBorder="1" applyAlignment="1" applyProtection="1">
      <alignment horizontal="left" vertical="center" wrapText="1"/>
    </xf>
    <xf numFmtId="0" fontId="2" fillId="3" borderId="22"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177" fontId="11" fillId="2" borderId="4" xfId="0" applyNumberFormat="1" applyFont="1" applyFill="1" applyBorder="1" applyAlignment="1" applyProtection="1">
      <alignment horizontal="center" vertical="center" wrapText="1"/>
    </xf>
    <xf numFmtId="177" fontId="11" fillId="2" borderId="2" xfId="0" applyNumberFormat="1" applyFont="1" applyFill="1" applyBorder="1" applyAlignment="1" applyProtection="1">
      <alignment horizontal="center" vertical="center" wrapText="1"/>
    </xf>
    <xf numFmtId="177" fontId="11" fillId="2" borderId="5" xfId="0" applyNumberFormat="1" applyFont="1" applyFill="1" applyBorder="1" applyAlignment="1" applyProtection="1">
      <alignment horizontal="center" vertical="center" wrapText="1"/>
    </xf>
    <xf numFmtId="177" fontId="2" fillId="0" borderId="0" xfId="0" applyNumberFormat="1" applyFont="1" applyFill="1" applyBorder="1" applyAlignment="1" applyProtection="1">
      <alignment horizontal="left" vertical="center" wrapText="1"/>
    </xf>
    <xf numFmtId="178" fontId="2" fillId="2" borderId="16" xfId="0" applyNumberFormat="1" applyFont="1" applyFill="1" applyBorder="1" applyAlignment="1" applyProtection="1">
      <alignment horizontal="right" vertical="center" shrinkToFit="1"/>
    </xf>
    <xf numFmtId="178" fontId="2" fillId="2" borderId="27" xfId="0" applyNumberFormat="1" applyFont="1" applyFill="1" applyBorder="1" applyAlignment="1" applyProtection="1">
      <alignment horizontal="right" vertical="center" shrinkToFit="1"/>
    </xf>
    <xf numFmtId="177" fontId="2" fillId="0" borderId="25" xfId="0" applyNumberFormat="1" applyFont="1" applyBorder="1" applyAlignment="1" applyProtection="1">
      <alignment horizontal="right" vertical="center" shrinkToFit="1"/>
      <protection locked="0"/>
    </xf>
    <xf numFmtId="177" fontId="2" fillId="0" borderId="15" xfId="0" applyNumberFormat="1" applyFont="1" applyBorder="1" applyAlignment="1" applyProtection="1">
      <alignment horizontal="right" vertical="center" shrinkToFit="1"/>
      <protection locked="0"/>
    </xf>
    <xf numFmtId="177" fontId="2" fillId="2" borderId="10" xfId="0" applyNumberFormat="1" applyFont="1" applyFill="1" applyBorder="1" applyAlignment="1" applyProtection="1">
      <alignment horizontal="right" vertical="center" shrinkToFit="1"/>
    </xf>
    <xf numFmtId="177" fontId="2" fillId="2" borderId="9" xfId="0" applyNumberFormat="1" applyFont="1" applyFill="1" applyBorder="1" applyAlignment="1" applyProtection="1">
      <alignment horizontal="right" vertical="center" shrinkToFit="1"/>
    </xf>
    <xf numFmtId="0" fontId="2" fillId="3" borderId="7"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176" fontId="2" fillId="0" borderId="25" xfId="0" applyNumberFormat="1" applyFont="1" applyBorder="1" applyAlignment="1" applyProtection="1">
      <alignment horizontal="right" vertical="center" shrinkToFit="1"/>
      <protection locked="0"/>
    </xf>
    <xf numFmtId="176" fontId="2" fillId="0" borderId="15" xfId="0" applyNumberFormat="1" applyFont="1" applyBorder="1" applyAlignment="1" applyProtection="1">
      <alignment horizontal="right" vertical="center" shrinkToFit="1"/>
      <protection locked="0"/>
    </xf>
    <xf numFmtId="178" fontId="10" fillId="0" borderId="25" xfId="0" applyNumberFormat="1" applyFont="1" applyBorder="1" applyAlignment="1" applyProtection="1">
      <alignment horizontal="right" vertical="center" shrinkToFit="1"/>
      <protection locked="0"/>
    </xf>
    <xf numFmtId="178" fontId="10" fillId="0" borderId="15" xfId="0" applyNumberFormat="1" applyFont="1" applyBorder="1" applyAlignment="1" applyProtection="1">
      <alignment horizontal="right" vertical="center" shrinkToFit="1"/>
      <protection locked="0"/>
    </xf>
    <xf numFmtId="177" fontId="2" fillId="2" borderId="25" xfId="0" applyNumberFormat="1" applyFont="1" applyFill="1" applyBorder="1" applyAlignment="1" applyProtection="1">
      <alignment horizontal="right" vertical="center" shrinkToFit="1"/>
    </xf>
    <xf numFmtId="177" fontId="2" fillId="2" borderId="15" xfId="0" applyNumberFormat="1" applyFont="1" applyFill="1" applyBorder="1" applyAlignment="1" applyProtection="1">
      <alignment horizontal="right" vertical="center" shrinkToFit="1"/>
    </xf>
    <xf numFmtId="177" fontId="11" fillId="2" borderId="14" xfId="0" applyNumberFormat="1" applyFont="1" applyFill="1" applyBorder="1" applyAlignment="1" applyProtection="1">
      <alignment horizontal="center" vertical="center" wrapText="1"/>
      <protection locked="0"/>
    </xf>
    <xf numFmtId="177" fontId="11" fillId="2" borderId="21" xfId="0" applyNumberFormat="1" applyFont="1" applyFill="1" applyBorder="1" applyAlignment="1" applyProtection="1">
      <alignment horizontal="center" vertical="center" wrapText="1"/>
      <protection locked="0"/>
    </xf>
    <xf numFmtId="0" fontId="2" fillId="3" borderId="40" xfId="0" applyFont="1" applyFill="1" applyBorder="1" applyAlignment="1" applyProtection="1">
      <alignment horizontal="center" vertical="center" wrapText="1"/>
    </xf>
    <xf numFmtId="182" fontId="2" fillId="2" borderId="52" xfId="0" applyNumberFormat="1" applyFont="1" applyFill="1" applyBorder="1" applyAlignment="1" applyProtection="1">
      <alignment horizontal="center" vertical="center" wrapText="1"/>
    </xf>
    <xf numFmtId="182" fontId="2" fillId="2" borderId="53" xfId="0" applyNumberFormat="1" applyFont="1" applyFill="1" applyBorder="1" applyAlignment="1" applyProtection="1">
      <alignment horizontal="center" vertical="center" wrapText="1"/>
    </xf>
    <xf numFmtId="182" fontId="2" fillId="2" borderId="54" xfId="0" applyNumberFormat="1" applyFont="1" applyFill="1" applyBorder="1" applyAlignment="1" applyProtection="1">
      <alignment horizontal="center" vertical="center" wrapText="1"/>
    </xf>
    <xf numFmtId="182" fontId="2" fillId="2" borderId="13" xfId="0" applyNumberFormat="1"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xf>
    <xf numFmtId="0" fontId="10" fillId="3" borderId="18" xfId="0" applyFont="1" applyFill="1" applyBorder="1" applyAlignment="1" applyProtection="1">
      <alignment horizontal="center" vertical="center" wrapText="1"/>
    </xf>
    <xf numFmtId="0" fontId="2" fillId="3" borderId="20" xfId="0" applyFont="1" applyFill="1" applyBorder="1" applyAlignment="1" applyProtection="1">
      <alignment horizontal="left" vertical="center" wrapText="1" indent="1"/>
    </xf>
    <xf numFmtId="0" fontId="2" fillId="3" borderId="14" xfId="0" applyFont="1" applyFill="1" applyBorder="1" applyAlignment="1" applyProtection="1">
      <alignment horizontal="left" vertical="center" wrapText="1" indent="1"/>
    </xf>
    <xf numFmtId="0" fontId="2" fillId="3" borderId="22" xfId="0" applyFont="1" applyFill="1" applyBorder="1" applyAlignment="1" applyProtection="1">
      <alignment horizontal="left" vertical="center" wrapText="1" indent="1"/>
    </xf>
    <xf numFmtId="0" fontId="2" fillId="3" borderId="23" xfId="0" applyFont="1" applyFill="1" applyBorder="1" applyAlignment="1" applyProtection="1">
      <alignment horizontal="left" vertical="center" wrapText="1" indent="1"/>
    </xf>
    <xf numFmtId="0" fontId="2" fillId="3" borderId="17"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0" borderId="18" xfId="0" applyFont="1" applyFill="1" applyBorder="1" applyAlignment="1" applyProtection="1">
      <alignment horizontal="center" vertical="center" shrinkToFit="1"/>
      <protection locked="0"/>
    </xf>
    <xf numFmtId="0" fontId="2" fillId="0" borderId="19" xfId="0" applyFont="1" applyFill="1" applyBorder="1" applyAlignment="1" applyProtection="1">
      <alignment horizontal="center" vertical="center" shrinkToFit="1"/>
      <protection locked="0"/>
    </xf>
    <xf numFmtId="0" fontId="15" fillId="0" borderId="0" xfId="0" applyFont="1" applyBorder="1" applyAlignment="1" applyProtection="1">
      <alignment horizontal="left" vertical="center" wrapText="1"/>
    </xf>
    <xf numFmtId="179" fontId="10" fillId="2" borderId="10" xfId="0" applyNumberFormat="1" applyFont="1" applyFill="1" applyBorder="1" applyAlignment="1" applyProtection="1">
      <alignment horizontal="right" vertical="center" shrinkToFit="1"/>
    </xf>
    <xf numFmtId="179" fontId="10" fillId="2" borderId="9" xfId="0" applyNumberFormat="1" applyFont="1" applyFill="1" applyBorder="1" applyAlignment="1" applyProtection="1">
      <alignment horizontal="right" vertical="center" shrinkToFit="1"/>
    </xf>
    <xf numFmtId="180" fontId="2" fillId="2" borderId="10" xfId="0" applyNumberFormat="1" applyFont="1" applyFill="1" applyBorder="1" applyAlignment="1" applyProtection="1">
      <alignment horizontal="right" vertical="center" shrinkToFit="1"/>
    </xf>
    <xf numFmtId="180" fontId="2" fillId="2" borderId="9" xfId="0" applyNumberFormat="1" applyFont="1" applyFill="1" applyBorder="1" applyAlignment="1" applyProtection="1">
      <alignment horizontal="right" vertical="center" shrinkToFit="1"/>
    </xf>
    <xf numFmtId="179" fontId="2" fillId="2" borderId="29" xfId="0" applyNumberFormat="1" applyFont="1" applyFill="1" applyBorder="1" applyAlignment="1" applyProtection="1">
      <alignment horizontal="right" vertical="center" shrinkToFit="1"/>
    </xf>
    <xf numFmtId="179" fontId="2" fillId="2" borderId="11" xfId="0" applyNumberFormat="1" applyFont="1" applyFill="1" applyBorder="1" applyAlignment="1" applyProtection="1">
      <alignment horizontal="right" vertical="center" shrinkToFit="1"/>
    </xf>
    <xf numFmtId="0" fontId="2" fillId="0" borderId="58" xfId="0" applyFont="1" applyFill="1" applyBorder="1" applyAlignment="1" applyProtection="1">
      <alignment horizontal="center" vertical="center" shrinkToFit="1"/>
      <protection locked="0"/>
    </xf>
    <xf numFmtId="0" fontId="2" fillId="0" borderId="59" xfId="0" applyFont="1" applyFill="1" applyBorder="1" applyAlignment="1" applyProtection="1">
      <alignment horizontal="center" vertical="center" shrinkToFit="1"/>
      <protection locked="0"/>
    </xf>
    <xf numFmtId="0" fontId="2" fillId="0" borderId="59" xfId="0" applyFont="1" applyFill="1" applyBorder="1" applyAlignment="1" applyProtection="1">
      <alignment horizontal="center" vertical="center" wrapText="1" shrinkToFit="1"/>
      <protection locked="0"/>
    </xf>
    <xf numFmtId="0" fontId="2" fillId="3" borderId="17" xfId="0" applyFont="1" applyFill="1" applyBorder="1" applyAlignment="1" applyProtection="1">
      <alignment horizontal="center" vertical="center" wrapText="1"/>
    </xf>
    <xf numFmtId="0" fontId="2" fillId="0" borderId="60" xfId="0" applyFont="1" applyFill="1" applyBorder="1" applyAlignment="1" applyProtection="1">
      <alignment horizontal="center" vertical="center" shrinkToFit="1"/>
      <protection locked="0"/>
    </xf>
    <xf numFmtId="0" fontId="2" fillId="0" borderId="0" xfId="0" applyFont="1" applyAlignment="1" applyProtection="1">
      <alignment horizontal="right" vertical="center"/>
    </xf>
    <xf numFmtId="0" fontId="19" fillId="0" borderId="1"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2" fillId="3" borderId="69" xfId="0" applyFont="1" applyFill="1" applyBorder="1" applyAlignment="1" applyProtection="1">
      <alignment horizontal="center" vertical="center" wrapText="1"/>
    </xf>
    <xf numFmtId="0" fontId="2" fillId="3" borderId="70" xfId="0" applyFont="1" applyFill="1" applyBorder="1" applyAlignment="1" applyProtection="1">
      <alignment horizontal="center" vertical="center" wrapText="1"/>
    </xf>
    <xf numFmtId="0" fontId="2" fillId="0" borderId="68" xfId="0" applyFont="1" applyFill="1" applyBorder="1" applyAlignment="1" applyProtection="1">
      <alignment horizontal="center" vertical="center" shrinkToFit="1"/>
      <protection locked="0"/>
    </xf>
    <xf numFmtId="0" fontId="2" fillId="0" borderId="66" xfId="0" applyFont="1" applyFill="1" applyBorder="1" applyAlignment="1" applyProtection="1">
      <alignment horizontal="center" vertical="center" shrinkToFit="1"/>
      <protection locked="0"/>
    </xf>
    <xf numFmtId="0" fontId="2" fillId="0" borderId="54"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52"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53" xfId="0" applyFont="1" applyFill="1" applyBorder="1" applyAlignment="1" applyProtection="1">
      <alignment horizontal="left" vertical="center" wrapText="1"/>
      <protection locked="0"/>
    </xf>
    <xf numFmtId="0" fontId="16" fillId="3" borderId="57" xfId="0" applyFont="1" applyFill="1" applyBorder="1" applyAlignment="1" applyProtection="1">
      <alignment horizontal="left" vertical="center" wrapText="1"/>
      <protection locked="0"/>
    </xf>
    <xf numFmtId="0" fontId="16" fillId="3" borderId="59" xfId="0" applyFont="1" applyFill="1" applyBorder="1" applyAlignment="1" applyProtection="1">
      <alignment horizontal="left" vertical="center" wrapText="1"/>
      <protection locked="0"/>
    </xf>
    <xf numFmtId="0" fontId="16" fillId="3" borderId="60" xfId="0" applyFont="1" applyFill="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2" fillId="0" borderId="56" xfId="0" applyFont="1" applyBorder="1" applyAlignment="1" applyProtection="1">
      <alignment horizontal="left" vertical="center" wrapText="1"/>
      <protection locked="0"/>
    </xf>
    <xf numFmtId="0" fontId="7" fillId="0" borderId="0" xfId="0" applyFont="1" applyAlignment="1" applyProtection="1">
      <alignment horizontal="left" vertical="center" wrapText="1"/>
    </xf>
    <xf numFmtId="0" fontId="2" fillId="0" borderId="52"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53" xfId="0" applyFont="1" applyFill="1" applyBorder="1" applyAlignment="1" applyProtection="1">
      <alignment horizontal="left" vertical="center"/>
    </xf>
    <xf numFmtId="0" fontId="2" fillId="3" borderId="57" xfId="0" applyFont="1" applyFill="1" applyBorder="1" applyAlignment="1" applyProtection="1">
      <alignment horizontal="left" vertical="center" wrapText="1"/>
      <protection locked="0"/>
    </xf>
    <xf numFmtId="0" fontId="2" fillId="3" borderId="59" xfId="0" applyFont="1" applyFill="1" applyBorder="1" applyAlignment="1" applyProtection="1">
      <alignment horizontal="left" vertical="center" wrapText="1"/>
      <protection locked="0"/>
    </xf>
    <xf numFmtId="0" fontId="2" fillId="3" borderId="60" xfId="0" applyFont="1" applyFill="1" applyBorder="1" applyAlignment="1" applyProtection="1">
      <alignment horizontal="left" vertical="center" wrapText="1"/>
      <protection locked="0"/>
    </xf>
    <xf numFmtId="0" fontId="2" fillId="0" borderId="0" xfId="0" applyFont="1" applyBorder="1" applyAlignment="1" applyProtection="1">
      <alignment horizontal="left" vertical="center"/>
    </xf>
    <xf numFmtId="0" fontId="16" fillId="3" borderId="62" xfId="0" applyFont="1" applyFill="1" applyBorder="1" applyAlignment="1" applyProtection="1">
      <alignment horizontal="left" vertical="center" wrapText="1"/>
      <protection locked="0"/>
    </xf>
    <xf numFmtId="0" fontId="16" fillId="3" borderId="63" xfId="0" applyFont="1" applyFill="1" applyBorder="1" applyAlignment="1" applyProtection="1">
      <alignment horizontal="left" vertical="center" wrapText="1"/>
      <protection locked="0"/>
    </xf>
    <xf numFmtId="0" fontId="16" fillId="3" borderId="64" xfId="0" applyFont="1" applyFill="1" applyBorder="1" applyAlignment="1" applyProtection="1">
      <alignment horizontal="left" vertical="center" wrapText="1"/>
      <protection locked="0"/>
    </xf>
    <xf numFmtId="177" fontId="11" fillId="2" borderId="18" xfId="0" applyNumberFormat="1" applyFont="1" applyFill="1" applyBorder="1" applyAlignment="1" applyProtection="1">
      <alignment horizontal="center" vertical="center" wrapText="1"/>
      <protection locked="0"/>
    </xf>
    <xf numFmtId="177" fontId="11" fillId="2" borderId="19" xfId="0" applyNumberFormat="1" applyFont="1" applyFill="1" applyBorder="1" applyAlignment="1" applyProtection="1">
      <alignment horizontal="center" vertical="center" wrapText="1"/>
      <protection locked="0"/>
    </xf>
    <xf numFmtId="177" fontId="11" fillId="2" borderId="23" xfId="0" applyNumberFormat="1" applyFont="1" applyFill="1" applyBorder="1" applyAlignment="1" applyProtection="1">
      <alignment horizontal="center" vertical="center" wrapText="1"/>
      <protection locked="0"/>
    </xf>
    <xf numFmtId="177" fontId="11" fillId="2" borderId="24" xfId="0" applyNumberFormat="1" applyFont="1" applyFill="1" applyBorder="1" applyAlignment="1" applyProtection="1">
      <alignment horizontal="center" vertical="center" wrapText="1"/>
      <protection locked="0"/>
    </xf>
    <xf numFmtId="0" fontId="2" fillId="3" borderId="17" xfId="0" applyFont="1" applyFill="1" applyBorder="1" applyAlignment="1" applyProtection="1">
      <alignment horizontal="left" vertical="center" wrapText="1" indent="1"/>
    </xf>
    <xf numFmtId="0" fontId="2" fillId="3" borderId="18" xfId="0" applyFont="1" applyFill="1" applyBorder="1" applyAlignment="1" applyProtection="1">
      <alignment horizontal="left" vertical="center" wrapText="1" indent="1"/>
    </xf>
    <xf numFmtId="183" fontId="2" fillId="0" borderId="1" xfId="0" applyNumberFormat="1" applyFont="1" applyBorder="1" applyAlignment="1" applyProtection="1">
      <alignment horizontal="right" vertical="center" indent="1"/>
      <protection locked="0"/>
    </xf>
    <xf numFmtId="183" fontId="2" fillId="0" borderId="2" xfId="0" applyNumberFormat="1" applyFont="1" applyBorder="1" applyAlignment="1" applyProtection="1">
      <alignment horizontal="right" vertical="center" indent="1"/>
      <protection locked="0"/>
    </xf>
    <xf numFmtId="0" fontId="2" fillId="0" borderId="52" xfId="0" applyFont="1" applyBorder="1" applyAlignment="1" applyProtection="1">
      <alignment horizontal="right" vertical="center"/>
    </xf>
    <xf numFmtId="0" fontId="2" fillId="0" borderId="53" xfId="0" applyFont="1" applyBorder="1" applyAlignment="1" applyProtection="1">
      <alignment horizontal="right" vertical="center"/>
    </xf>
    <xf numFmtId="0" fontId="2" fillId="3" borderId="19"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textRotation="255" wrapText="1"/>
    </xf>
    <xf numFmtId="0" fontId="2" fillId="3" borderId="20" xfId="0" applyFont="1" applyFill="1" applyBorder="1" applyAlignment="1" applyProtection="1">
      <alignment horizontal="center" vertical="center" textRotation="255" wrapText="1"/>
    </xf>
    <xf numFmtId="0" fontId="2" fillId="3" borderId="22" xfId="0" applyFont="1" applyFill="1" applyBorder="1" applyAlignment="1" applyProtection="1">
      <alignment horizontal="center" vertical="center" textRotation="255" wrapText="1"/>
    </xf>
    <xf numFmtId="181" fontId="2" fillId="0" borderId="14" xfId="0" applyNumberFormat="1" applyFont="1" applyFill="1" applyBorder="1" applyAlignment="1" applyProtection="1">
      <alignment horizontal="right" vertical="center" wrapText="1"/>
      <protection locked="0"/>
    </xf>
    <xf numFmtId="181" fontId="2" fillId="0" borderId="21" xfId="0" applyNumberFormat="1" applyFont="1" applyFill="1" applyBorder="1" applyAlignment="1" applyProtection="1">
      <alignment horizontal="right" vertical="center" wrapText="1"/>
      <protection locked="0"/>
    </xf>
    <xf numFmtId="181" fontId="2" fillId="0" borderId="23" xfId="0" applyNumberFormat="1" applyFont="1" applyFill="1" applyBorder="1" applyAlignment="1" applyProtection="1">
      <alignment horizontal="right" vertical="center" wrapText="1"/>
      <protection locked="0"/>
    </xf>
    <xf numFmtId="181" fontId="2" fillId="0" borderId="72" xfId="0" applyNumberFormat="1" applyFont="1" applyFill="1" applyBorder="1" applyAlignment="1" applyProtection="1">
      <alignment horizontal="right" vertical="center" wrapText="1"/>
      <protection locked="0"/>
    </xf>
    <xf numFmtId="181" fontId="2" fillId="0" borderId="73" xfId="0" applyNumberFormat="1" applyFont="1" applyFill="1" applyBorder="1" applyAlignment="1" applyProtection="1">
      <alignment horizontal="right" vertical="center" wrapText="1"/>
      <protection locked="0"/>
    </xf>
    <xf numFmtId="0" fontId="2" fillId="3" borderId="31" xfId="0" applyFont="1" applyFill="1" applyBorder="1" applyAlignment="1" applyProtection="1">
      <alignment horizontal="left" vertical="center" indent="1"/>
    </xf>
    <xf numFmtId="0" fontId="2" fillId="3" borderId="37" xfId="0" applyFont="1" applyFill="1" applyBorder="1" applyAlignment="1" applyProtection="1">
      <alignment horizontal="left" vertical="center" indent="1"/>
    </xf>
    <xf numFmtId="0" fontId="2" fillId="3" borderId="32" xfId="0" applyFont="1" applyFill="1" applyBorder="1" applyAlignment="1" applyProtection="1">
      <alignment horizontal="left" vertical="center" indent="1"/>
    </xf>
    <xf numFmtId="0" fontId="2" fillId="3" borderId="34" xfId="0" applyFont="1" applyFill="1" applyBorder="1" applyAlignment="1" applyProtection="1">
      <alignment horizontal="left" vertical="center" indent="1"/>
    </xf>
    <xf numFmtId="0" fontId="2" fillId="3" borderId="0" xfId="0" applyFont="1" applyFill="1" applyBorder="1" applyAlignment="1" applyProtection="1">
      <alignment horizontal="left" vertical="center" indent="1"/>
    </xf>
    <xf numFmtId="0" fontId="2" fillId="3" borderId="35" xfId="0" applyFont="1" applyFill="1" applyBorder="1" applyAlignment="1" applyProtection="1">
      <alignment horizontal="left" vertical="center" indent="1"/>
    </xf>
    <xf numFmtId="0" fontId="2" fillId="3" borderId="38" xfId="0" applyFont="1" applyFill="1" applyBorder="1" applyAlignment="1" applyProtection="1">
      <alignment horizontal="left" vertical="center" indent="1"/>
    </xf>
    <xf numFmtId="0" fontId="2" fillId="3" borderId="39" xfId="0" applyFont="1" applyFill="1" applyBorder="1" applyAlignment="1" applyProtection="1">
      <alignment horizontal="left" vertical="center" indent="1"/>
    </xf>
    <xf numFmtId="0" fontId="2" fillId="3" borderId="61" xfId="0" applyFont="1" applyFill="1" applyBorder="1" applyAlignment="1" applyProtection="1">
      <alignment horizontal="left" vertical="center" indent="1"/>
    </xf>
    <xf numFmtId="0" fontId="2" fillId="3" borderId="17" xfId="0" applyFont="1" applyFill="1" applyBorder="1" applyAlignment="1" applyProtection="1">
      <alignment horizontal="left" vertical="center" wrapText="1"/>
    </xf>
    <xf numFmtId="0" fontId="2" fillId="3" borderId="18" xfId="0" applyFont="1" applyFill="1" applyBorder="1" applyAlignment="1" applyProtection="1">
      <alignment horizontal="left" vertical="center" wrapText="1"/>
    </xf>
    <xf numFmtId="0" fontId="2" fillId="3" borderId="20" xfId="0" applyFont="1" applyFill="1" applyBorder="1" applyAlignment="1" applyProtection="1">
      <alignment horizontal="left" vertical="center" wrapText="1"/>
    </xf>
    <xf numFmtId="0" fontId="2" fillId="3" borderId="14" xfId="0" applyFont="1" applyFill="1" applyBorder="1" applyAlignment="1" applyProtection="1">
      <alignment horizontal="left" vertical="center" wrapText="1"/>
    </xf>
    <xf numFmtId="0" fontId="17"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wrapText="1"/>
    </xf>
    <xf numFmtId="0" fontId="0" fillId="0" borderId="16" xfId="0" applyFill="1" applyBorder="1" applyAlignment="1">
      <alignment horizontal="center" vertical="center"/>
    </xf>
    <xf numFmtId="0" fontId="0" fillId="0" borderId="48" xfId="0" applyFill="1" applyBorder="1" applyAlignment="1">
      <alignment horizontal="center" vertical="center"/>
    </xf>
    <xf numFmtId="0" fontId="0" fillId="0" borderId="29" xfId="0" applyFill="1" applyBorder="1" applyAlignment="1">
      <alignment horizontal="center" vertical="center"/>
    </xf>
    <xf numFmtId="0" fontId="0" fillId="0" borderId="42"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37" xfId="0" applyFill="1" applyBorder="1" applyAlignment="1">
      <alignment horizontal="left" vertical="center"/>
    </xf>
    <xf numFmtId="0" fontId="0" fillId="0" borderId="0" xfId="0" applyFill="1" applyBorder="1" applyAlignment="1">
      <alignment horizontal="left" vertical="center" indent="1"/>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3" fillId="0" borderId="0" xfId="0" applyFont="1" applyAlignment="1">
      <alignment horizontal="center" vertical="center"/>
    </xf>
    <xf numFmtId="0" fontId="0" fillId="0" borderId="40" xfId="0" applyBorder="1" applyAlignment="1">
      <alignment horizontal="center" vertical="center"/>
    </xf>
    <xf numFmtId="0" fontId="0" fillId="0" borderId="26" xfId="0" applyBorder="1" applyAlignment="1">
      <alignment horizontal="center" vertical="center"/>
    </xf>
    <xf numFmtId="0" fontId="0" fillId="0" borderId="31" xfId="0" applyFill="1" applyBorder="1" applyAlignment="1">
      <alignment horizontal="left" vertical="center"/>
    </xf>
    <xf numFmtId="0" fontId="0" fillId="0" borderId="38" xfId="0" applyFill="1" applyBorder="1" applyAlignment="1">
      <alignment horizontal="left" vertical="center"/>
    </xf>
    <xf numFmtId="0" fontId="0" fillId="0" borderId="39" xfId="0" applyFill="1" applyBorder="1" applyAlignment="1">
      <alignment horizontal="left" vertical="center"/>
    </xf>
    <xf numFmtId="0" fontId="0" fillId="0" borderId="25" xfId="0" applyFill="1" applyBorder="1" applyAlignment="1">
      <alignment horizontal="center" vertical="center"/>
    </xf>
    <xf numFmtId="0" fontId="0" fillId="0" borderId="0" xfId="0" applyFont="1" applyAlignment="1">
      <alignment horizontal="right" vertical="center"/>
    </xf>
    <xf numFmtId="0" fontId="5" fillId="0" borderId="25" xfId="0" applyFont="1" applyFill="1" applyBorder="1" applyAlignment="1" applyProtection="1">
      <alignment horizontal="left" vertical="center" indent="1"/>
      <protection locked="0"/>
    </xf>
    <xf numFmtId="0" fontId="5" fillId="0" borderId="16" xfId="0" applyFont="1" applyFill="1" applyBorder="1" applyAlignment="1" applyProtection="1">
      <alignment horizontal="left" vertical="center" indent="1"/>
      <protection locked="0"/>
    </xf>
    <xf numFmtId="0" fontId="5" fillId="0" borderId="15" xfId="0" applyFont="1" applyFill="1" applyBorder="1" applyAlignment="1" applyProtection="1">
      <alignment horizontal="left" vertical="center" indent="1"/>
      <protection locked="0"/>
    </xf>
    <xf numFmtId="56" fontId="0" fillId="0" borderId="49" xfId="0" applyNumberFormat="1" applyBorder="1" applyAlignment="1" applyProtection="1">
      <alignment horizontal="left" vertical="center"/>
      <protection locked="0"/>
    </xf>
    <xf numFmtId="0" fontId="0" fillId="0" borderId="0" xfId="0" applyAlignment="1">
      <alignment horizontal="left" vertical="center" wrapText="1"/>
    </xf>
    <xf numFmtId="0" fontId="0" fillId="0" borderId="35" xfId="0" applyFont="1" applyBorder="1" applyAlignment="1">
      <alignment horizontal="right"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35" xfId="0" applyBorder="1" applyAlignment="1">
      <alignment horizontal="center" vertical="center"/>
    </xf>
  </cellXfs>
  <cellStyles count="1">
    <cellStyle name="標準" xfId="0" builtinId="0"/>
  </cellStyles>
  <dxfs count="3">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CCFF99"/>
      <color rgb="FFFFFF99"/>
      <color rgb="FFFF66FF"/>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173490</xdr:colOff>
      <xdr:row>8</xdr:row>
      <xdr:rowOff>226220</xdr:rowOff>
    </xdr:from>
    <xdr:to>
      <xdr:col>19</xdr:col>
      <xdr:colOff>904874</xdr:colOff>
      <xdr:row>9</xdr:row>
      <xdr:rowOff>190498</xdr:rowOff>
    </xdr:to>
    <xdr:sp macro="" textlink="">
      <xdr:nvSpPr>
        <xdr:cNvPr id="3" name="角丸四角形 2"/>
        <xdr:cNvSpPr/>
      </xdr:nvSpPr>
      <xdr:spPr>
        <a:xfrm>
          <a:off x="10734334" y="3107533"/>
          <a:ext cx="1671978" cy="392903"/>
        </a:xfrm>
        <a:prstGeom prst="roundRect">
          <a:avLst>
            <a:gd name="adj" fmla="val 46670"/>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lumMod val="65000"/>
                <a:lumOff val="35000"/>
              </a:schemeClr>
            </a:solidFill>
          </a:endParaRPr>
        </a:p>
      </xdr:txBody>
    </xdr:sp>
    <xdr:clientData/>
  </xdr:twoCellAnchor>
  <xdr:twoCellAnchor>
    <xdr:from>
      <xdr:col>18</xdr:col>
      <xdr:colOff>154785</xdr:colOff>
      <xdr:row>8</xdr:row>
      <xdr:rowOff>226219</xdr:rowOff>
    </xdr:from>
    <xdr:to>
      <xdr:col>19</xdr:col>
      <xdr:colOff>886169</xdr:colOff>
      <xdr:row>9</xdr:row>
      <xdr:rowOff>190497</xdr:rowOff>
    </xdr:to>
    <xdr:sp macro="" textlink="">
      <xdr:nvSpPr>
        <xdr:cNvPr id="7" name="角丸四角形 6"/>
        <xdr:cNvSpPr/>
      </xdr:nvSpPr>
      <xdr:spPr>
        <a:xfrm>
          <a:off x="10715629" y="3107532"/>
          <a:ext cx="1671978" cy="392903"/>
        </a:xfrm>
        <a:prstGeom prst="roundRect">
          <a:avLst>
            <a:gd name="adj" fmla="val 46670"/>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lumMod val="65000"/>
                <a:lumOff val="35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pageSetUpPr fitToPage="1"/>
  </sheetPr>
  <dimension ref="A1:R79"/>
  <sheetViews>
    <sheetView tabSelected="1" view="pageBreakPreview" topLeftCell="A13" zoomScale="80" zoomScaleNormal="80" zoomScaleSheetLayoutView="80" workbookViewId="0">
      <selection activeCell="B49" sqref="B49:Q49"/>
    </sheetView>
  </sheetViews>
  <sheetFormatPr defaultColWidth="12.375" defaultRowHeight="14.25"/>
  <cols>
    <col min="1" max="1" width="3.75" style="54" customWidth="1"/>
    <col min="2" max="17" width="7.625" style="54" customWidth="1"/>
    <col min="18" max="16384" width="12.375" style="54"/>
  </cols>
  <sheetData>
    <row r="1" spans="1:18" ht="17.25">
      <c r="A1" s="53"/>
      <c r="B1" s="53"/>
      <c r="C1" s="53"/>
      <c r="D1" s="53"/>
      <c r="E1" s="53"/>
      <c r="F1" s="53"/>
      <c r="G1" s="53"/>
      <c r="H1" s="53"/>
      <c r="Q1" s="55" t="s">
        <v>163</v>
      </c>
    </row>
    <row r="2" spans="1:18" ht="26.25" customHeight="1">
      <c r="A2" s="102" t="s">
        <v>168</v>
      </c>
      <c r="B2" s="102"/>
      <c r="C2" s="102"/>
      <c r="D2" s="102"/>
      <c r="E2" s="102"/>
      <c r="F2" s="102"/>
      <c r="G2" s="102"/>
      <c r="H2" s="102"/>
      <c r="I2" s="102"/>
      <c r="J2" s="102"/>
      <c r="K2" s="102"/>
      <c r="L2" s="102"/>
      <c r="M2" s="102"/>
      <c r="N2" s="102"/>
      <c r="O2" s="102"/>
      <c r="P2" s="102"/>
      <c r="Q2" s="102"/>
    </row>
    <row r="3" spans="1:18" ht="15" thickBot="1"/>
    <row r="4" spans="1:18" s="51" customFormat="1" ht="33.75" customHeight="1">
      <c r="B4" s="167" t="s">
        <v>2</v>
      </c>
      <c r="C4" s="168"/>
      <c r="D4" s="169"/>
      <c r="E4" s="169"/>
      <c r="F4" s="169"/>
      <c r="G4" s="169"/>
      <c r="H4" s="169"/>
      <c r="I4" s="169"/>
      <c r="J4" s="168" t="s">
        <v>1</v>
      </c>
      <c r="K4" s="168"/>
      <c r="L4" s="169"/>
      <c r="M4" s="169"/>
      <c r="N4" s="169"/>
      <c r="O4" s="169"/>
      <c r="P4" s="169"/>
      <c r="Q4" s="170"/>
    </row>
    <row r="5" spans="1:18" s="51" customFormat="1" ht="33.75" customHeight="1">
      <c r="B5" s="125" t="s">
        <v>5</v>
      </c>
      <c r="C5" s="119"/>
      <c r="D5" s="126"/>
      <c r="E5" s="126"/>
      <c r="F5" s="126"/>
      <c r="G5" s="126"/>
      <c r="H5" s="126"/>
      <c r="I5" s="126"/>
      <c r="J5" s="126"/>
      <c r="K5" s="126"/>
      <c r="L5" s="126"/>
      <c r="M5" s="126"/>
      <c r="N5" s="126"/>
      <c r="O5" s="126"/>
      <c r="P5" s="126"/>
      <c r="Q5" s="127"/>
    </row>
    <row r="6" spans="1:18" s="51" customFormat="1" ht="33.75" customHeight="1">
      <c r="B6" s="118" t="s">
        <v>6</v>
      </c>
      <c r="C6" s="119"/>
      <c r="D6" s="120"/>
      <c r="E6" s="120"/>
      <c r="F6" s="120"/>
      <c r="G6" s="120"/>
      <c r="H6" s="120"/>
      <c r="I6" s="120"/>
      <c r="J6" s="115" t="s">
        <v>87</v>
      </c>
      <c r="K6" s="119"/>
      <c r="L6" s="120"/>
      <c r="M6" s="120"/>
      <c r="N6" s="120"/>
      <c r="O6" s="120"/>
      <c r="P6" s="120"/>
      <c r="Q6" s="121"/>
    </row>
    <row r="7" spans="1:18" s="51" customFormat="1" ht="33.75" customHeight="1">
      <c r="B7" s="122" t="s">
        <v>88</v>
      </c>
      <c r="C7" s="123"/>
      <c r="D7" s="120"/>
      <c r="E7" s="120"/>
      <c r="F7" s="120"/>
      <c r="G7" s="120"/>
      <c r="H7" s="120"/>
      <c r="I7" s="120"/>
      <c r="J7" s="119" t="s">
        <v>7</v>
      </c>
      <c r="K7" s="119"/>
      <c r="L7" s="120"/>
      <c r="M7" s="120"/>
      <c r="N7" s="120"/>
      <c r="O7" s="120"/>
      <c r="P7" s="120"/>
      <c r="Q7" s="121"/>
    </row>
    <row r="8" spans="1:18" ht="33.75" customHeight="1">
      <c r="B8" s="118" t="s">
        <v>0</v>
      </c>
      <c r="C8" s="115"/>
      <c r="D8" s="116"/>
      <c r="E8" s="116"/>
      <c r="F8" s="116"/>
      <c r="G8" s="116"/>
      <c r="H8" s="116"/>
      <c r="I8" s="116"/>
      <c r="J8" s="115" t="s">
        <v>118</v>
      </c>
      <c r="K8" s="115"/>
      <c r="L8" s="116"/>
      <c r="M8" s="116"/>
      <c r="N8" s="116"/>
      <c r="O8" s="116"/>
      <c r="P8" s="116"/>
      <c r="Q8" s="117"/>
    </row>
    <row r="9" spans="1:18" s="51" customFormat="1" ht="33.75" customHeight="1">
      <c r="B9" s="103" t="s">
        <v>93</v>
      </c>
      <c r="C9" s="104"/>
      <c r="D9" s="178" t="s">
        <v>90</v>
      </c>
      <c r="E9" s="179"/>
      <c r="F9" s="179"/>
      <c r="G9" s="179"/>
      <c r="H9" s="74" t="s">
        <v>91</v>
      </c>
      <c r="I9" s="180" t="s">
        <v>94</v>
      </c>
      <c r="J9" s="179"/>
      <c r="K9" s="179"/>
      <c r="L9" s="179"/>
      <c r="M9" s="74" t="s">
        <v>92</v>
      </c>
      <c r="N9" s="180" t="s">
        <v>95</v>
      </c>
      <c r="O9" s="179"/>
      <c r="P9" s="179"/>
      <c r="Q9" s="182"/>
      <c r="R9" s="51" t="s">
        <v>121</v>
      </c>
    </row>
    <row r="10" spans="1:18" s="51" customFormat="1" ht="33.75" customHeight="1" thickBot="1">
      <c r="B10" s="105"/>
      <c r="C10" s="106"/>
      <c r="D10" s="187" t="s">
        <v>140</v>
      </c>
      <c r="E10" s="188"/>
      <c r="F10" s="189" t="s">
        <v>14</v>
      </c>
      <c r="G10" s="190"/>
      <c r="H10" s="190"/>
      <c r="I10" s="190"/>
      <c r="J10" s="190"/>
      <c r="K10" s="46" t="s">
        <v>15</v>
      </c>
      <c r="L10" s="190" t="s">
        <v>14</v>
      </c>
      <c r="M10" s="190"/>
      <c r="N10" s="190"/>
      <c r="O10" s="190"/>
      <c r="P10" s="190"/>
      <c r="Q10" s="75"/>
    </row>
    <row r="11" spans="1:18" ht="15" customHeight="1"/>
    <row r="12" spans="1:18" s="72" customFormat="1" ht="23.1" customHeight="1">
      <c r="A12" s="70" t="s">
        <v>9</v>
      </c>
      <c r="B12" s="71" t="s">
        <v>109</v>
      </c>
      <c r="J12" s="73"/>
      <c r="K12" s="73"/>
      <c r="L12" s="73"/>
      <c r="M12" s="73"/>
      <c r="N12" s="73"/>
      <c r="O12" s="73"/>
      <c r="P12" s="73"/>
      <c r="Q12" s="73"/>
    </row>
    <row r="13" spans="1:18" s="49" customFormat="1" ht="25.5" customHeight="1" thickBot="1">
      <c r="A13" s="47"/>
      <c r="B13" s="51" t="s">
        <v>160</v>
      </c>
      <c r="J13" s="50"/>
      <c r="K13" s="50"/>
      <c r="L13" s="50"/>
      <c r="M13" s="50"/>
      <c r="N13" s="52"/>
      <c r="O13" s="52"/>
      <c r="P13" s="52"/>
      <c r="Q13" s="50"/>
    </row>
    <row r="14" spans="1:18" s="49" customFormat="1" ht="26.25" customHeight="1" thickBot="1">
      <c r="A14" s="47"/>
      <c r="B14" s="183" t="s">
        <v>96</v>
      </c>
      <c r="C14" s="183"/>
      <c r="D14" s="184"/>
      <c r="E14" s="185"/>
      <c r="F14" s="186"/>
      <c r="G14" s="183" t="s">
        <v>97</v>
      </c>
      <c r="H14" s="183"/>
      <c r="I14" s="184"/>
      <c r="J14" s="185"/>
      <c r="K14" s="186"/>
      <c r="L14" s="183" t="s">
        <v>98</v>
      </c>
      <c r="M14" s="183"/>
      <c r="N14" s="184"/>
      <c r="O14" s="185"/>
      <c r="P14" s="186"/>
      <c r="Q14" s="50"/>
    </row>
    <row r="15" spans="1:18" s="49" customFormat="1" ht="10.5" customHeight="1" thickBot="1">
      <c r="A15" s="47"/>
      <c r="B15" s="76"/>
      <c r="C15" s="76"/>
      <c r="D15" s="78"/>
      <c r="E15" s="78"/>
      <c r="F15" s="78"/>
      <c r="G15" s="76"/>
      <c r="H15" s="76"/>
      <c r="I15" s="77"/>
      <c r="J15" s="77"/>
      <c r="K15" s="77"/>
      <c r="L15" s="76"/>
      <c r="M15" s="76"/>
      <c r="N15" s="77"/>
      <c r="O15" s="77"/>
      <c r="P15" s="77"/>
      <c r="Q15" s="50"/>
    </row>
    <row r="16" spans="1:18" s="49" customFormat="1" ht="21.75" customHeight="1" thickBot="1">
      <c r="A16" s="47"/>
      <c r="B16" s="183" t="s">
        <v>161</v>
      </c>
      <c r="C16" s="183"/>
      <c r="D16" s="220"/>
      <c r="E16" s="221"/>
      <c r="F16" s="79" t="s">
        <v>162</v>
      </c>
      <c r="G16" s="183" t="s">
        <v>161</v>
      </c>
      <c r="H16" s="183"/>
      <c r="I16" s="220"/>
      <c r="J16" s="221"/>
      <c r="K16" s="79" t="s">
        <v>162</v>
      </c>
      <c r="L16" s="222" t="s">
        <v>161</v>
      </c>
      <c r="M16" s="223"/>
      <c r="N16" s="220"/>
      <c r="O16" s="221"/>
      <c r="P16" s="79" t="s">
        <v>162</v>
      </c>
      <c r="Q16" s="50"/>
    </row>
    <row r="17" spans="1:17" s="49" customFormat="1" ht="11.25" customHeight="1">
      <c r="A17" s="47"/>
      <c r="B17" s="48"/>
      <c r="J17" s="50"/>
      <c r="K17" s="50"/>
      <c r="L17" s="50"/>
      <c r="M17" s="50"/>
      <c r="N17" s="50"/>
      <c r="O17" s="50"/>
      <c r="P17" s="50"/>
      <c r="Q17" s="50"/>
    </row>
    <row r="18" spans="1:17" s="49" customFormat="1" ht="18" customHeight="1">
      <c r="A18" s="47"/>
      <c r="B18" s="233" t="s">
        <v>99</v>
      </c>
      <c r="C18" s="234"/>
      <c r="D18" s="235"/>
      <c r="E18" s="109" t="s">
        <v>129</v>
      </c>
      <c r="F18" s="110"/>
      <c r="G18" s="110"/>
      <c r="H18" s="110"/>
      <c r="I18" s="110"/>
      <c r="J18" s="110"/>
      <c r="K18" s="110"/>
      <c r="L18" s="110"/>
      <c r="M18" s="110"/>
      <c r="N18" s="110"/>
      <c r="O18" s="110"/>
      <c r="P18" s="110"/>
      <c r="Q18" s="111"/>
    </row>
    <row r="19" spans="1:17" s="49" customFormat="1" ht="18" customHeight="1">
      <c r="A19" s="47"/>
      <c r="B19" s="236"/>
      <c r="C19" s="237"/>
      <c r="D19" s="238"/>
      <c r="E19" s="112" t="s">
        <v>100</v>
      </c>
      <c r="F19" s="113"/>
      <c r="G19" s="113"/>
      <c r="H19" s="113"/>
      <c r="I19" s="113"/>
      <c r="J19" s="113"/>
      <c r="K19" s="113"/>
      <c r="L19" s="113"/>
      <c r="M19" s="113"/>
      <c r="N19" s="113"/>
      <c r="O19" s="113"/>
      <c r="P19" s="113"/>
      <c r="Q19" s="114"/>
    </row>
    <row r="20" spans="1:17" s="49" customFormat="1" ht="18" customHeight="1">
      <c r="A20" s="47"/>
      <c r="B20" s="236"/>
      <c r="C20" s="237"/>
      <c r="D20" s="238"/>
      <c r="E20" s="112" t="s">
        <v>130</v>
      </c>
      <c r="F20" s="113"/>
      <c r="G20" s="113"/>
      <c r="H20" s="113"/>
      <c r="I20" s="113"/>
      <c r="J20" s="113"/>
      <c r="K20" s="113"/>
      <c r="L20" s="113"/>
      <c r="M20" s="113"/>
      <c r="N20" s="113"/>
      <c r="O20" s="113"/>
      <c r="P20" s="113"/>
      <c r="Q20" s="114"/>
    </row>
    <row r="21" spans="1:17" s="49" customFormat="1" ht="18" customHeight="1">
      <c r="A21" s="47"/>
      <c r="B21" s="236"/>
      <c r="C21" s="237"/>
      <c r="D21" s="238"/>
      <c r="E21" s="112" t="s">
        <v>122</v>
      </c>
      <c r="F21" s="113"/>
      <c r="G21" s="113"/>
      <c r="H21" s="113"/>
      <c r="I21" s="113"/>
      <c r="J21" s="113"/>
      <c r="K21" s="113"/>
      <c r="L21" s="113"/>
      <c r="M21" s="113"/>
      <c r="N21" s="113"/>
      <c r="O21" s="113"/>
      <c r="P21" s="113"/>
      <c r="Q21" s="114"/>
    </row>
    <row r="22" spans="1:17" s="49" customFormat="1" ht="18" customHeight="1">
      <c r="A22" s="47"/>
      <c r="B22" s="236"/>
      <c r="C22" s="237"/>
      <c r="D22" s="238"/>
      <c r="E22" s="112" t="s">
        <v>101</v>
      </c>
      <c r="F22" s="113"/>
      <c r="G22" s="113"/>
      <c r="H22" s="113"/>
      <c r="I22" s="113"/>
      <c r="J22" s="113"/>
      <c r="K22" s="113"/>
      <c r="L22" s="113"/>
      <c r="M22" s="113"/>
      <c r="N22" s="113"/>
      <c r="O22" s="113"/>
      <c r="P22" s="113"/>
      <c r="Q22" s="114"/>
    </row>
    <row r="23" spans="1:17" s="49" customFormat="1" ht="18" customHeight="1">
      <c r="A23" s="47"/>
      <c r="B23" s="236"/>
      <c r="C23" s="237"/>
      <c r="D23" s="238"/>
      <c r="E23" s="112" t="s">
        <v>103</v>
      </c>
      <c r="F23" s="113"/>
      <c r="G23" s="113"/>
      <c r="H23" s="113"/>
      <c r="I23" s="113"/>
      <c r="J23" s="113"/>
      <c r="K23" s="113"/>
      <c r="L23" s="113"/>
      <c r="M23" s="113"/>
      <c r="N23" s="113"/>
      <c r="O23" s="113"/>
      <c r="P23" s="113"/>
      <c r="Q23" s="114"/>
    </row>
    <row r="24" spans="1:17" s="49" customFormat="1" ht="18" customHeight="1">
      <c r="A24" s="47"/>
      <c r="B24" s="239"/>
      <c r="C24" s="240"/>
      <c r="D24" s="241"/>
      <c r="E24" s="107" t="s">
        <v>110</v>
      </c>
      <c r="F24" s="108"/>
      <c r="G24" s="101"/>
      <c r="H24" s="101"/>
      <c r="I24" s="101"/>
      <c r="J24" s="101"/>
      <c r="K24" s="101"/>
      <c r="L24" s="101"/>
      <c r="M24" s="101"/>
      <c r="N24" s="101"/>
      <c r="O24" s="101"/>
      <c r="P24" s="101"/>
      <c r="Q24" s="56" t="s">
        <v>111</v>
      </c>
    </row>
    <row r="25" spans="1:17" s="49" customFormat="1" ht="18" customHeight="1">
      <c r="A25" s="47"/>
      <c r="B25" s="233" t="s">
        <v>102</v>
      </c>
      <c r="C25" s="234"/>
      <c r="D25" s="235"/>
      <c r="E25" s="109" t="s">
        <v>123</v>
      </c>
      <c r="F25" s="110"/>
      <c r="G25" s="110"/>
      <c r="H25" s="110"/>
      <c r="I25" s="110"/>
      <c r="J25" s="110"/>
      <c r="K25" s="110"/>
      <c r="L25" s="110"/>
      <c r="M25" s="110"/>
      <c r="N25" s="110"/>
      <c r="O25" s="110"/>
      <c r="P25" s="110"/>
      <c r="Q25" s="111"/>
    </row>
    <row r="26" spans="1:17" s="49" customFormat="1" ht="18" customHeight="1">
      <c r="A26" s="47"/>
      <c r="B26" s="236"/>
      <c r="C26" s="237"/>
      <c r="D26" s="238"/>
      <c r="E26" s="112" t="s">
        <v>124</v>
      </c>
      <c r="F26" s="113"/>
      <c r="G26" s="113"/>
      <c r="H26" s="113"/>
      <c r="I26" s="113"/>
      <c r="J26" s="113"/>
      <c r="K26" s="113"/>
      <c r="L26" s="113"/>
      <c r="M26" s="113"/>
      <c r="N26" s="113"/>
      <c r="O26" s="113"/>
      <c r="P26" s="113"/>
      <c r="Q26" s="114"/>
    </row>
    <row r="27" spans="1:17" s="49" customFormat="1" ht="18" customHeight="1">
      <c r="A27" s="47"/>
      <c r="B27" s="239"/>
      <c r="C27" s="240"/>
      <c r="D27" s="241"/>
      <c r="E27" s="107" t="s">
        <v>112</v>
      </c>
      <c r="F27" s="108"/>
      <c r="G27" s="101"/>
      <c r="H27" s="101"/>
      <c r="I27" s="101"/>
      <c r="J27" s="101"/>
      <c r="K27" s="101"/>
      <c r="L27" s="101"/>
      <c r="M27" s="101"/>
      <c r="N27" s="101"/>
      <c r="O27" s="101"/>
      <c r="P27" s="101"/>
      <c r="Q27" s="56" t="s">
        <v>111</v>
      </c>
    </row>
    <row r="28" spans="1:17" s="49" customFormat="1" ht="18" customHeight="1">
      <c r="A28" s="47"/>
      <c r="B28" s="233" t="s">
        <v>104</v>
      </c>
      <c r="C28" s="234"/>
      <c r="D28" s="235"/>
      <c r="E28" s="109" t="s">
        <v>125</v>
      </c>
      <c r="F28" s="110"/>
      <c r="G28" s="110"/>
      <c r="H28" s="110"/>
      <c r="I28" s="110"/>
      <c r="J28" s="110"/>
      <c r="K28" s="110"/>
      <c r="L28" s="110"/>
      <c r="M28" s="110"/>
      <c r="N28" s="110"/>
      <c r="O28" s="110"/>
      <c r="P28" s="110"/>
      <c r="Q28" s="111"/>
    </row>
    <row r="29" spans="1:17" s="49" customFormat="1" ht="18" customHeight="1">
      <c r="A29" s="47"/>
      <c r="B29" s="236"/>
      <c r="C29" s="237"/>
      <c r="D29" s="238"/>
      <c r="E29" s="112" t="s">
        <v>126</v>
      </c>
      <c r="F29" s="113"/>
      <c r="G29" s="113"/>
      <c r="H29" s="113"/>
      <c r="I29" s="113"/>
      <c r="J29" s="113"/>
      <c r="K29" s="113"/>
      <c r="L29" s="113"/>
      <c r="M29" s="113"/>
      <c r="N29" s="113"/>
      <c r="O29" s="113"/>
      <c r="P29" s="113"/>
      <c r="Q29" s="114"/>
    </row>
    <row r="30" spans="1:17" s="49" customFormat="1" ht="18" customHeight="1">
      <c r="A30" s="47"/>
      <c r="B30" s="236"/>
      <c r="C30" s="237"/>
      <c r="D30" s="238"/>
      <c r="E30" s="112" t="s">
        <v>127</v>
      </c>
      <c r="F30" s="113"/>
      <c r="G30" s="113"/>
      <c r="H30" s="113"/>
      <c r="I30" s="113"/>
      <c r="J30" s="113"/>
      <c r="K30" s="113"/>
      <c r="L30" s="113"/>
      <c r="M30" s="113"/>
      <c r="N30" s="113"/>
      <c r="O30" s="113"/>
      <c r="P30" s="113"/>
      <c r="Q30" s="114"/>
    </row>
    <row r="31" spans="1:17" s="49" customFormat="1" ht="18" customHeight="1">
      <c r="A31" s="47"/>
      <c r="B31" s="236"/>
      <c r="C31" s="237"/>
      <c r="D31" s="238"/>
      <c r="E31" s="112" t="s">
        <v>128</v>
      </c>
      <c r="F31" s="113"/>
      <c r="G31" s="113"/>
      <c r="H31" s="113"/>
      <c r="I31" s="113"/>
      <c r="J31" s="113"/>
      <c r="K31" s="113"/>
      <c r="L31" s="113"/>
      <c r="M31" s="113"/>
      <c r="N31" s="113"/>
      <c r="O31" s="113"/>
      <c r="P31" s="113"/>
      <c r="Q31" s="114"/>
    </row>
    <row r="32" spans="1:17" s="49" customFormat="1" ht="18" customHeight="1">
      <c r="A32" s="47"/>
      <c r="B32" s="239"/>
      <c r="C32" s="240"/>
      <c r="D32" s="241"/>
      <c r="E32" s="107" t="s">
        <v>113</v>
      </c>
      <c r="F32" s="108"/>
      <c r="G32" s="101"/>
      <c r="H32" s="101"/>
      <c r="I32" s="101"/>
      <c r="J32" s="101"/>
      <c r="K32" s="101"/>
      <c r="L32" s="101"/>
      <c r="M32" s="101"/>
      <c r="N32" s="101"/>
      <c r="O32" s="101"/>
      <c r="P32" s="101"/>
      <c r="Q32" s="56" t="s">
        <v>111</v>
      </c>
    </row>
    <row r="33" spans="1:17" ht="15.95" customHeight="1">
      <c r="A33" s="57"/>
      <c r="J33" s="58"/>
      <c r="K33" s="58"/>
      <c r="L33" s="58"/>
      <c r="M33" s="58"/>
      <c r="N33" s="58"/>
      <c r="O33" s="58"/>
      <c r="P33" s="58"/>
      <c r="Q33" s="58"/>
    </row>
    <row r="34" spans="1:17" s="72" customFormat="1" ht="23.1" customHeight="1">
      <c r="A34" s="70" t="s">
        <v>10</v>
      </c>
      <c r="B34" s="71" t="s">
        <v>167</v>
      </c>
      <c r="J34" s="73"/>
      <c r="K34" s="73"/>
      <c r="L34" s="73"/>
      <c r="M34" s="73"/>
      <c r="N34" s="73"/>
      <c r="O34" s="73"/>
      <c r="P34" s="73"/>
    </row>
    <row r="35" spans="1:17" ht="15.95" customHeight="1" thickBot="1">
      <c r="A35" s="57"/>
      <c r="B35" s="51"/>
      <c r="C35" s="51"/>
      <c r="D35" s="51"/>
      <c r="E35" s="51"/>
      <c r="F35" s="51"/>
      <c r="G35" s="51"/>
      <c r="H35" s="51"/>
      <c r="I35" s="51"/>
      <c r="J35" s="51"/>
      <c r="K35" s="51"/>
      <c r="L35" s="51"/>
      <c r="M35" s="59"/>
      <c r="N35" s="58"/>
      <c r="O35" s="58"/>
      <c r="Q35" s="60" t="s">
        <v>3</v>
      </c>
    </row>
    <row r="36" spans="1:17" ht="45" customHeight="1">
      <c r="A36" s="57"/>
      <c r="B36" s="181" t="s">
        <v>8</v>
      </c>
      <c r="C36" s="161"/>
      <c r="D36" s="128" t="s">
        <v>138</v>
      </c>
      <c r="E36" s="129"/>
      <c r="F36" s="146" t="s">
        <v>137</v>
      </c>
      <c r="G36" s="129"/>
      <c r="H36" s="146" t="s">
        <v>132</v>
      </c>
      <c r="I36" s="129"/>
      <c r="J36" s="146" t="s">
        <v>134</v>
      </c>
      <c r="K36" s="129"/>
      <c r="L36" s="146" t="s">
        <v>135</v>
      </c>
      <c r="M36" s="129"/>
      <c r="N36" s="146" t="s">
        <v>136</v>
      </c>
      <c r="O36" s="129"/>
      <c r="P36" s="146" t="s">
        <v>133</v>
      </c>
      <c r="Q36" s="147"/>
    </row>
    <row r="37" spans="1:17" ht="30" customHeight="1">
      <c r="A37" s="57"/>
      <c r="B37" s="118" t="s">
        <v>11</v>
      </c>
      <c r="C37" s="115"/>
      <c r="D37" s="142"/>
      <c r="E37" s="143"/>
      <c r="F37" s="142"/>
      <c r="G37" s="143"/>
      <c r="H37" s="152">
        <f>D37-F37</f>
        <v>0</v>
      </c>
      <c r="I37" s="153"/>
      <c r="J37" s="142"/>
      <c r="K37" s="143"/>
      <c r="L37" s="150"/>
      <c r="M37" s="151"/>
      <c r="N37" s="148"/>
      <c r="O37" s="149"/>
      <c r="P37" s="140" t="e">
        <f>L37/N37</f>
        <v>#DIV/0!</v>
      </c>
      <c r="Q37" s="141"/>
    </row>
    <row r="38" spans="1:17" ht="30" customHeight="1">
      <c r="A38" s="57"/>
      <c r="B38" s="118" t="s">
        <v>12</v>
      </c>
      <c r="C38" s="115"/>
      <c r="D38" s="142"/>
      <c r="E38" s="143"/>
      <c r="F38" s="142"/>
      <c r="G38" s="143"/>
      <c r="H38" s="152">
        <f>D38-F38</f>
        <v>0</v>
      </c>
      <c r="I38" s="153"/>
      <c r="J38" s="142"/>
      <c r="K38" s="143"/>
      <c r="L38" s="150"/>
      <c r="M38" s="151"/>
      <c r="N38" s="148"/>
      <c r="O38" s="149"/>
      <c r="P38" s="140" t="e">
        <f>L38/N38</f>
        <v>#DIV/0!</v>
      </c>
      <c r="Q38" s="141"/>
    </row>
    <row r="39" spans="1:17" ht="30" customHeight="1" thickBot="1">
      <c r="A39" s="57"/>
      <c r="B39" s="131" t="s">
        <v>13</v>
      </c>
      <c r="C39" s="132"/>
      <c r="D39" s="144">
        <f>D38-D37</f>
        <v>0</v>
      </c>
      <c r="E39" s="145"/>
      <c r="F39" s="144">
        <f>F38-F37</f>
        <v>0</v>
      </c>
      <c r="G39" s="145"/>
      <c r="H39" s="144">
        <f>H38-H37</f>
        <v>0</v>
      </c>
      <c r="I39" s="145"/>
      <c r="J39" s="144">
        <f>J38-J37</f>
        <v>0</v>
      </c>
      <c r="K39" s="145"/>
      <c r="L39" s="172">
        <f>L38-L37</f>
        <v>0</v>
      </c>
      <c r="M39" s="173"/>
      <c r="N39" s="174">
        <f>N38-N37</f>
        <v>0</v>
      </c>
      <c r="O39" s="175"/>
      <c r="P39" s="176" t="e">
        <f>P38-P37</f>
        <v>#DIV/0!</v>
      </c>
      <c r="Q39" s="177"/>
    </row>
    <row r="40" spans="1:17" s="64" customFormat="1" ht="15.95" customHeight="1" thickBot="1">
      <c r="A40" s="61"/>
      <c r="B40" s="62"/>
      <c r="C40" s="62"/>
      <c r="D40" s="63"/>
      <c r="E40" s="63"/>
      <c r="F40" s="63"/>
      <c r="G40" s="63"/>
      <c r="H40" s="63"/>
      <c r="I40" s="63"/>
      <c r="J40" s="63"/>
      <c r="K40" s="63"/>
      <c r="L40" s="63"/>
      <c r="M40" s="63"/>
      <c r="N40" s="63"/>
      <c r="O40" s="63"/>
      <c r="P40" s="63"/>
      <c r="Q40" s="63"/>
    </row>
    <row r="41" spans="1:17" s="64" customFormat="1" ht="34.5" customHeight="1" thickBot="1">
      <c r="A41" s="61"/>
      <c r="B41" s="133" t="s">
        <v>165</v>
      </c>
      <c r="C41" s="134"/>
      <c r="D41" s="134"/>
      <c r="E41" s="134"/>
      <c r="F41" s="134"/>
      <c r="G41" s="135"/>
      <c r="H41" s="136" t="str">
        <f>IF(($H$38-$J$38)&lt;0,"違反している","違反していない")</f>
        <v>違反していない</v>
      </c>
      <c r="I41" s="137"/>
      <c r="J41" s="137"/>
      <c r="K41" s="138"/>
      <c r="L41" s="139" t="s">
        <v>139</v>
      </c>
      <c r="M41" s="139"/>
      <c r="N41" s="139"/>
      <c r="O41" s="139"/>
      <c r="P41" s="139"/>
      <c r="Q41" s="139"/>
    </row>
    <row r="42" spans="1:17" s="64" customFormat="1" ht="15.95" customHeight="1">
      <c r="A42" s="61"/>
      <c r="B42" s="65"/>
      <c r="C42" s="65"/>
      <c r="D42" s="65"/>
      <c r="E42" s="65"/>
      <c r="F42" s="65"/>
      <c r="G42" s="65"/>
      <c r="H42" s="63"/>
      <c r="I42" s="63"/>
      <c r="J42" s="63"/>
      <c r="K42" s="63"/>
      <c r="L42" s="63"/>
      <c r="M42" s="63"/>
      <c r="N42" s="63"/>
      <c r="O42" s="63"/>
      <c r="P42" s="63"/>
      <c r="Q42" s="63"/>
    </row>
    <row r="43" spans="1:17" ht="18.95" customHeight="1">
      <c r="A43" s="66"/>
      <c r="B43" s="130" t="s">
        <v>166</v>
      </c>
      <c r="C43" s="130"/>
      <c r="D43" s="130"/>
      <c r="E43" s="130"/>
      <c r="F43" s="130"/>
      <c r="G43" s="130"/>
      <c r="H43" s="130"/>
      <c r="I43" s="130"/>
      <c r="J43" s="130"/>
      <c r="K43" s="130"/>
      <c r="L43" s="130"/>
      <c r="M43" s="130"/>
      <c r="N43" s="130"/>
      <c r="O43" s="130"/>
      <c r="P43" s="130"/>
      <c r="Q43" s="130"/>
    </row>
    <row r="44" spans="1:17" ht="18.95" customHeight="1">
      <c r="A44" s="66"/>
      <c r="B44" s="130" t="s">
        <v>141</v>
      </c>
      <c r="C44" s="130"/>
      <c r="D44" s="130"/>
      <c r="E44" s="130"/>
      <c r="F44" s="130"/>
      <c r="G44" s="130"/>
      <c r="H44" s="130"/>
      <c r="I44" s="130"/>
      <c r="J44" s="130"/>
      <c r="K44" s="130"/>
      <c r="L44" s="130"/>
      <c r="M44" s="130"/>
      <c r="N44" s="130"/>
      <c r="O44" s="130"/>
      <c r="P44" s="130"/>
      <c r="Q44" s="130"/>
    </row>
    <row r="45" spans="1:17" ht="18.95" customHeight="1">
      <c r="A45" s="66"/>
      <c r="B45" s="113" t="s">
        <v>20</v>
      </c>
      <c r="C45" s="113"/>
      <c r="D45" s="113"/>
      <c r="E45" s="113"/>
      <c r="F45" s="113"/>
      <c r="G45" s="113"/>
      <c r="H45" s="113"/>
      <c r="I45" s="113"/>
      <c r="J45" s="113"/>
      <c r="K45" s="113"/>
      <c r="L45" s="113"/>
      <c r="M45" s="113"/>
      <c r="N45" s="113"/>
      <c r="O45" s="113"/>
      <c r="P45" s="113"/>
      <c r="Q45" s="113"/>
    </row>
    <row r="46" spans="1:17" ht="18.95" customHeight="1">
      <c r="A46" s="66"/>
      <c r="B46" s="113" t="s">
        <v>21</v>
      </c>
      <c r="C46" s="113"/>
      <c r="D46" s="113"/>
      <c r="E46" s="113"/>
      <c r="F46" s="113"/>
      <c r="G46" s="113"/>
      <c r="H46" s="113"/>
      <c r="I46" s="113"/>
      <c r="J46" s="113"/>
      <c r="K46" s="113"/>
      <c r="L46" s="113"/>
      <c r="M46" s="113"/>
      <c r="N46" s="113"/>
      <c r="O46" s="113"/>
      <c r="P46" s="113"/>
      <c r="Q46" s="113"/>
    </row>
    <row r="47" spans="1:17" ht="38.25" customHeight="1">
      <c r="A47" s="66"/>
      <c r="B47" s="113" t="s">
        <v>89</v>
      </c>
      <c r="C47" s="113"/>
      <c r="D47" s="113"/>
      <c r="E47" s="113"/>
      <c r="F47" s="113"/>
      <c r="G47" s="113"/>
      <c r="H47" s="113"/>
      <c r="I47" s="113"/>
      <c r="J47" s="113"/>
      <c r="K47" s="113"/>
      <c r="L47" s="113"/>
      <c r="M47" s="113"/>
      <c r="N47" s="113"/>
      <c r="O47" s="113"/>
      <c r="P47" s="113"/>
      <c r="Q47" s="113"/>
    </row>
    <row r="48" spans="1:17" ht="38.25" customHeight="1">
      <c r="A48" s="67"/>
      <c r="B48" s="113" t="s">
        <v>131</v>
      </c>
      <c r="C48" s="113"/>
      <c r="D48" s="113"/>
      <c r="E48" s="113"/>
      <c r="F48" s="113"/>
      <c r="G48" s="113"/>
      <c r="H48" s="113"/>
      <c r="I48" s="113"/>
      <c r="J48" s="113"/>
      <c r="K48" s="113"/>
      <c r="L48" s="113"/>
      <c r="M48" s="113"/>
      <c r="N48" s="113"/>
      <c r="O48" s="113"/>
      <c r="P48" s="113"/>
      <c r="Q48" s="113"/>
    </row>
    <row r="49" spans="1:17" ht="24.95" customHeight="1">
      <c r="A49" s="66"/>
      <c r="B49" s="171" t="s">
        <v>175</v>
      </c>
      <c r="C49" s="171"/>
      <c r="D49" s="171"/>
      <c r="E49" s="171"/>
      <c r="F49" s="171"/>
      <c r="G49" s="171"/>
      <c r="H49" s="171"/>
      <c r="I49" s="171"/>
      <c r="J49" s="171"/>
      <c r="K49" s="171"/>
      <c r="L49" s="171"/>
      <c r="M49" s="171"/>
      <c r="N49" s="171"/>
      <c r="O49" s="171"/>
      <c r="P49" s="171"/>
      <c r="Q49" s="171"/>
    </row>
    <row r="50" spans="1:17" ht="8.25" customHeight="1">
      <c r="A50" s="57"/>
      <c r="J50" s="58"/>
      <c r="K50" s="58"/>
      <c r="L50" s="58"/>
      <c r="M50" s="58"/>
      <c r="N50" s="58"/>
      <c r="O50" s="58"/>
      <c r="P50" s="58"/>
      <c r="Q50" s="58"/>
    </row>
    <row r="51" spans="1:17" ht="15.95" customHeight="1">
      <c r="A51" s="57"/>
      <c r="J51" s="58"/>
      <c r="K51" s="58"/>
      <c r="L51" s="58"/>
      <c r="M51" s="58"/>
      <c r="N51" s="58"/>
      <c r="O51" s="58"/>
      <c r="P51" s="58"/>
      <c r="Q51" s="58"/>
    </row>
    <row r="52" spans="1:17" s="72" customFormat="1" ht="23.1" customHeight="1">
      <c r="A52" s="70" t="s">
        <v>105</v>
      </c>
      <c r="B52" s="71" t="s">
        <v>159</v>
      </c>
      <c r="C52" s="71"/>
      <c r="D52" s="71"/>
      <c r="E52" s="71"/>
      <c r="F52" s="71"/>
      <c r="G52" s="71"/>
      <c r="H52" s="71"/>
      <c r="I52" s="71"/>
      <c r="J52" s="71"/>
      <c r="K52" s="71"/>
      <c r="L52" s="71"/>
      <c r="M52" s="71"/>
      <c r="N52" s="71"/>
      <c r="Q52" s="60"/>
    </row>
    <row r="53" spans="1:17" ht="15.95" customHeight="1" thickBot="1">
      <c r="A53" s="57"/>
      <c r="B53" s="51"/>
      <c r="C53" s="51"/>
      <c r="D53" s="51"/>
      <c r="E53" s="51"/>
      <c r="F53" s="51"/>
      <c r="G53" s="51"/>
      <c r="H53" s="51"/>
      <c r="I53" s="51"/>
      <c r="J53" s="51"/>
      <c r="K53" s="51"/>
      <c r="L53" s="51"/>
      <c r="M53" s="59"/>
      <c r="N53" s="58"/>
      <c r="O53" s="58"/>
      <c r="Q53" s="60" t="s">
        <v>3</v>
      </c>
    </row>
    <row r="54" spans="1:17" ht="33.75" customHeight="1">
      <c r="B54" s="156" t="s">
        <v>148</v>
      </c>
      <c r="C54" s="147"/>
      <c r="E54" s="225" t="s">
        <v>155</v>
      </c>
      <c r="F54" s="161" t="s">
        <v>149</v>
      </c>
      <c r="G54" s="161"/>
      <c r="H54" s="161" t="s">
        <v>152</v>
      </c>
      <c r="I54" s="161"/>
      <c r="J54" s="162" t="s">
        <v>153</v>
      </c>
      <c r="K54" s="162"/>
      <c r="L54" s="162" t="s">
        <v>157</v>
      </c>
      <c r="M54" s="162"/>
      <c r="N54" s="161" t="s">
        <v>154</v>
      </c>
      <c r="O54" s="161"/>
      <c r="P54" s="161" t="s">
        <v>156</v>
      </c>
      <c r="Q54" s="224"/>
    </row>
    <row r="55" spans="1:17" ht="24" customHeight="1">
      <c r="B55" s="157" t="str">
        <f>IF($J$38-$H$38&gt;0,$J$38-$H$38,"なし")</f>
        <v>なし</v>
      </c>
      <c r="C55" s="158"/>
      <c r="E55" s="226"/>
      <c r="F55" s="115" t="s">
        <v>151</v>
      </c>
      <c r="G55" s="115"/>
      <c r="H55" s="228"/>
      <c r="I55" s="228"/>
      <c r="J55" s="228"/>
      <c r="K55" s="228"/>
      <c r="L55" s="228"/>
      <c r="M55" s="228"/>
      <c r="N55" s="228"/>
      <c r="O55" s="228"/>
      <c r="P55" s="228"/>
      <c r="Q55" s="229"/>
    </row>
    <row r="56" spans="1:17" ht="24" customHeight="1" thickBot="1">
      <c r="B56" s="159"/>
      <c r="C56" s="160"/>
      <c r="E56" s="227"/>
      <c r="F56" s="132" t="s">
        <v>150</v>
      </c>
      <c r="G56" s="132"/>
      <c r="H56" s="230"/>
      <c r="I56" s="230"/>
      <c r="J56" s="230"/>
      <c r="K56" s="230"/>
      <c r="L56" s="230"/>
      <c r="M56" s="230"/>
      <c r="N56" s="231"/>
      <c r="O56" s="231"/>
      <c r="P56" s="231"/>
      <c r="Q56" s="232"/>
    </row>
    <row r="57" spans="1:17" ht="21.75" customHeight="1"/>
    <row r="58" spans="1:17" s="72" customFormat="1" ht="23.1" customHeight="1" thickBot="1">
      <c r="A58" s="70" t="s">
        <v>158</v>
      </c>
      <c r="B58" s="124" t="s">
        <v>120</v>
      </c>
      <c r="C58" s="124"/>
      <c r="D58" s="124"/>
      <c r="E58" s="124"/>
      <c r="F58" s="124"/>
      <c r="G58" s="124"/>
      <c r="H58" s="124"/>
      <c r="I58" s="124"/>
      <c r="J58" s="124"/>
      <c r="K58" s="124"/>
      <c r="L58" s="124"/>
      <c r="M58" s="124"/>
      <c r="N58" s="124"/>
      <c r="O58" s="124"/>
      <c r="P58" s="124"/>
      <c r="Q58" s="124"/>
    </row>
    <row r="59" spans="1:17" ht="24.75" customHeight="1">
      <c r="A59" s="68"/>
      <c r="B59" s="218" t="s">
        <v>16</v>
      </c>
      <c r="C59" s="219"/>
      <c r="D59" s="219"/>
      <c r="E59" s="219"/>
      <c r="F59" s="219"/>
      <c r="G59" s="219"/>
      <c r="H59" s="219"/>
      <c r="I59" s="219"/>
      <c r="J59" s="219"/>
      <c r="K59" s="219"/>
      <c r="L59" s="214" t="str">
        <f>IF($D$39&lt;0,"基準を満たさない","基準を満たす")</f>
        <v>基準を満たす</v>
      </c>
      <c r="M59" s="214"/>
      <c r="N59" s="214"/>
      <c r="O59" s="215"/>
    </row>
    <row r="60" spans="1:17" ht="24.75" customHeight="1">
      <c r="A60" s="68"/>
      <c r="B60" s="163" t="s">
        <v>17</v>
      </c>
      <c r="C60" s="164"/>
      <c r="D60" s="164"/>
      <c r="E60" s="164"/>
      <c r="F60" s="164"/>
      <c r="G60" s="164"/>
      <c r="H60" s="164"/>
      <c r="I60" s="164"/>
      <c r="J60" s="164"/>
      <c r="K60" s="164"/>
      <c r="L60" s="154" t="str">
        <f>IF($F$39&lt;0,"基準を満たす","基準を満たさない")</f>
        <v>基準を満たさない</v>
      </c>
      <c r="M60" s="154"/>
      <c r="N60" s="154"/>
      <c r="O60" s="155"/>
    </row>
    <row r="61" spans="1:17" ht="24.75" customHeight="1">
      <c r="A61" s="68"/>
      <c r="B61" s="163" t="s">
        <v>18</v>
      </c>
      <c r="C61" s="164"/>
      <c r="D61" s="164"/>
      <c r="E61" s="164"/>
      <c r="F61" s="164"/>
      <c r="G61" s="164"/>
      <c r="H61" s="164"/>
      <c r="I61" s="164"/>
      <c r="J61" s="164"/>
      <c r="K61" s="164"/>
      <c r="L61" s="154" t="str">
        <f>IF(($D$38-$J$38)&lt;0,"基準を満たさない","基準を満たす")</f>
        <v>基準を満たす</v>
      </c>
      <c r="M61" s="154"/>
      <c r="N61" s="154"/>
      <c r="O61" s="155"/>
    </row>
    <row r="62" spans="1:17" ht="24.75" customHeight="1" thickBot="1">
      <c r="A62" s="68"/>
      <c r="B62" s="165" t="s">
        <v>19</v>
      </c>
      <c r="C62" s="166"/>
      <c r="D62" s="166"/>
      <c r="E62" s="166"/>
      <c r="F62" s="166"/>
      <c r="G62" s="166"/>
      <c r="H62" s="166"/>
      <c r="I62" s="166"/>
      <c r="J62" s="166"/>
      <c r="K62" s="166"/>
      <c r="L62" s="216" t="e">
        <f>IF($P$39&lt;0,"短くなっている","長くなっている")</f>
        <v>#DIV/0!</v>
      </c>
      <c r="M62" s="216"/>
      <c r="N62" s="216"/>
      <c r="O62" s="217"/>
    </row>
    <row r="63" spans="1:17" ht="23.1" customHeight="1"/>
    <row r="64" spans="1:17" ht="36" customHeight="1">
      <c r="B64" s="203" t="s">
        <v>106</v>
      </c>
      <c r="C64" s="203"/>
      <c r="D64" s="203"/>
      <c r="E64" s="203"/>
      <c r="F64" s="203"/>
      <c r="G64" s="203"/>
      <c r="H64" s="203"/>
      <c r="I64" s="203"/>
      <c r="J64" s="203"/>
      <c r="K64" s="203"/>
      <c r="L64" s="203"/>
      <c r="M64" s="203"/>
      <c r="N64" s="203"/>
      <c r="O64" s="203"/>
      <c r="P64" s="203"/>
      <c r="Q64" s="203"/>
    </row>
    <row r="65" spans="1:17" s="72" customFormat="1" ht="23.1" customHeight="1">
      <c r="A65" s="70" t="s">
        <v>72</v>
      </c>
      <c r="B65" s="124" t="s">
        <v>4</v>
      </c>
      <c r="C65" s="124"/>
      <c r="D65" s="124"/>
      <c r="E65" s="124"/>
      <c r="F65" s="124"/>
      <c r="G65" s="124"/>
      <c r="H65" s="124"/>
      <c r="I65" s="124"/>
      <c r="J65" s="124"/>
      <c r="K65" s="124"/>
      <c r="L65" s="124"/>
      <c r="M65" s="124"/>
      <c r="N65" s="124"/>
      <c r="O65" s="124"/>
      <c r="P65" s="124"/>
      <c r="Q65" s="124"/>
    </row>
    <row r="66" spans="1:17" ht="24" customHeight="1" thickBot="1">
      <c r="A66" s="69"/>
      <c r="B66" s="210" t="s">
        <v>117</v>
      </c>
      <c r="C66" s="210"/>
      <c r="D66" s="210"/>
      <c r="E66" s="210"/>
      <c r="F66" s="210"/>
      <c r="G66" s="210"/>
      <c r="H66" s="210"/>
      <c r="I66" s="210"/>
      <c r="J66" s="210"/>
      <c r="K66" s="210"/>
      <c r="L66" s="210"/>
      <c r="M66" s="210"/>
      <c r="N66" s="210"/>
      <c r="O66" s="210"/>
      <c r="P66" s="210"/>
      <c r="Q66" s="210"/>
    </row>
    <row r="67" spans="1:17" ht="24" customHeight="1">
      <c r="B67" s="211" t="s">
        <v>107</v>
      </c>
      <c r="C67" s="212"/>
      <c r="D67" s="212"/>
      <c r="E67" s="212"/>
      <c r="F67" s="212"/>
      <c r="G67" s="212"/>
      <c r="H67" s="212"/>
      <c r="I67" s="212"/>
      <c r="J67" s="212"/>
      <c r="K67" s="212"/>
      <c r="L67" s="212"/>
      <c r="M67" s="212"/>
      <c r="N67" s="212"/>
      <c r="O67" s="212"/>
      <c r="P67" s="212"/>
      <c r="Q67" s="213"/>
    </row>
    <row r="68" spans="1:17" ht="90" customHeight="1">
      <c r="A68" s="69"/>
      <c r="B68" s="200"/>
      <c r="C68" s="201"/>
      <c r="D68" s="201"/>
      <c r="E68" s="201"/>
      <c r="F68" s="201"/>
      <c r="G68" s="201"/>
      <c r="H68" s="201"/>
      <c r="I68" s="201"/>
      <c r="J68" s="201"/>
      <c r="K68" s="201"/>
      <c r="L68" s="201"/>
      <c r="M68" s="201"/>
      <c r="N68" s="201"/>
      <c r="O68" s="201"/>
      <c r="P68" s="201"/>
      <c r="Q68" s="202"/>
    </row>
    <row r="69" spans="1:17" ht="24" customHeight="1">
      <c r="B69" s="207" t="s">
        <v>119</v>
      </c>
      <c r="C69" s="208"/>
      <c r="D69" s="208"/>
      <c r="E69" s="208"/>
      <c r="F69" s="208"/>
      <c r="G69" s="208"/>
      <c r="H69" s="208"/>
      <c r="I69" s="208"/>
      <c r="J69" s="208"/>
      <c r="K69" s="208"/>
      <c r="L69" s="208"/>
      <c r="M69" s="208"/>
      <c r="N69" s="208"/>
      <c r="O69" s="208"/>
      <c r="P69" s="208"/>
      <c r="Q69" s="209"/>
    </row>
    <row r="70" spans="1:17" ht="18.75" customHeight="1">
      <c r="B70" s="204" t="s">
        <v>114</v>
      </c>
      <c r="C70" s="205"/>
      <c r="D70" s="205"/>
      <c r="E70" s="205"/>
      <c r="F70" s="205"/>
      <c r="G70" s="205"/>
      <c r="H70" s="205"/>
      <c r="I70" s="205"/>
      <c r="J70" s="205"/>
      <c r="K70" s="205"/>
      <c r="L70" s="205"/>
      <c r="M70" s="205"/>
      <c r="N70" s="205"/>
      <c r="O70" s="205"/>
      <c r="P70" s="205"/>
      <c r="Q70" s="206"/>
    </row>
    <row r="71" spans="1:17" ht="80.099999999999994" customHeight="1">
      <c r="B71" s="194"/>
      <c r="C71" s="195"/>
      <c r="D71" s="195"/>
      <c r="E71" s="195"/>
      <c r="F71" s="195"/>
      <c r="G71" s="195"/>
      <c r="H71" s="195"/>
      <c r="I71" s="195"/>
      <c r="J71" s="195"/>
      <c r="K71" s="195"/>
      <c r="L71" s="195"/>
      <c r="M71" s="195"/>
      <c r="N71" s="195"/>
      <c r="O71" s="195"/>
      <c r="P71" s="195"/>
      <c r="Q71" s="196"/>
    </row>
    <row r="72" spans="1:17" ht="18.75" customHeight="1">
      <c r="B72" s="204" t="s">
        <v>115</v>
      </c>
      <c r="C72" s="205"/>
      <c r="D72" s="205"/>
      <c r="E72" s="205"/>
      <c r="F72" s="205"/>
      <c r="G72" s="205"/>
      <c r="H72" s="205"/>
      <c r="I72" s="205"/>
      <c r="J72" s="205"/>
      <c r="K72" s="205"/>
      <c r="L72" s="205"/>
      <c r="M72" s="205"/>
      <c r="N72" s="205"/>
      <c r="O72" s="205"/>
      <c r="P72" s="205"/>
      <c r="Q72" s="206"/>
    </row>
    <row r="73" spans="1:17" ht="80.099999999999994" customHeight="1">
      <c r="B73" s="194"/>
      <c r="C73" s="195"/>
      <c r="D73" s="195"/>
      <c r="E73" s="195"/>
      <c r="F73" s="195"/>
      <c r="G73" s="195"/>
      <c r="H73" s="195"/>
      <c r="I73" s="195"/>
      <c r="J73" s="195"/>
      <c r="K73" s="195"/>
      <c r="L73" s="195"/>
      <c r="M73" s="195"/>
      <c r="N73" s="195"/>
      <c r="O73" s="195"/>
      <c r="P73" s="195"/>
      <c r="Q73" s="196"/>
    </row>
    <row r="74" spans="1:17" ht="18.75" customHeight="1">
      <c r="B74" s="204" t="s">
        <v>116</v>
      </c>
      <c r="C74" s="205"/>
      <c r="D74" s="205"/>
      <c r="E74" s="205"/>
      <c r="F74" s="205"/>
      <c r="G74" s="205"/>
      <c r="H74" s="205"/>
      <c r="I74" s="205"/>
      <c r="J74" s="205"/>
      <c r="K74" s="205"/>
      <c r="L74" s="205"/>
      <c r="M74" s="205"/>
      <c r="N74" s="205"/>
      <c r="O74" s="205"/>
      <c r="P74" s="205"/>
      <c r="Q74" s="206"/>
    </row>
    <row r="75" spans="1:17" ht="80.099999999999994" customHeight="1">
      <c r="B75" s="194"/>
      <c r="C75" s="195"/>
      <c r="D75" s="195"/>
      <c r="E75" s="195"/>
      <c r="F75" s="195"/>
      <c r="G75" s="195"/>
      <c r="H75" s="195"/>
      <c r="I75" s="195"/>
      <c r="J75" s="195"/>
      <c r="K75" s="195"/>
      <c r="L75" s="195"/>
      <c r="M75" s="195"/>
      <c r="N75" s="195"/>
      <c r="O75" s="195"/>
      <c r="P75" s="195"/>
      <c r="Q75" s="196"/>
    </row>
    <row r="76" spans="1:17" ht="24" customHeight="1">
      <c r="B76" s="197" t="s">
        <v>108</v>
      </c>
      <c r="C76" s="198"/>
      <c r="D76" s="198"/>
      <c r="E76" s="198"/>
      <c r="F76" s="198"/>
      <c r="G76" s="198"/>
      <c r="H76" s="198"/>
      <c r="I76" s="198"/>
      <c r="J76" s="198"/>
      <c r="K76" s="198"/>
      <c r="L76" s="198"/>
      <c r="M76" s="198"/>
      <c r="N76" s="198"/>
      <c r="O76" s="198"/>
      <c r="P76" s="198"/>
      <c r="Q76" s="199"/>
    </row>
    <row r="77" spans="1:17" ht="90" customHeight="1">
      <c r="A77" s="69"/>
      <c r="B77" s="200"/>
      <c r="C77" s="201"/>
      <c r="D77" s="201"/>
      <c r="E77" s="201"/>
      <c r="F77" s="201"/>
      <c r="G77" s="201"/>
      <c r="H77" s="201"/>
      <c r="I77" s="201"/>
      <c r="J77" s="201"/>
      <c r="K77" s="201"/>
      <c r="L77" s="201"/>
      <c r="M77" s="201"/>
      <c r="N77" s="201"/>
      <c r="O77" s="201"/>
      <c r="P77" s="201"/>
      <c r="Q77" s="202"/>
    </row>
    <row r="78" spans="1:17" ht="24" customHeight="1">
      <c r="B78" s="197" t="s">
        <v>164</v>
      </c>
      <c r="C78" s="198"/>
      <c r="D78" s="198"/>
      <c r="E78" s="198"/>
      <c r="F78" s="198"/>
      <c r="G78" s="198"/>
      <c r="H78" s="198"/>
      <c r="I78" s="198"/>
      <c r="J78" s="198"/>
      <c r="K78" s="198"/>
      <c r="L78" s="198"/>
      <c r="M78" s="198"/>
      <c r="N78" s="198"/>
      <c r="O78" s="198"/>
      <c r="P78" s="198"/>
      <c r="Q78" s="199"/>
    </row>
    <row r="79" spans="1:17" ht="90" customHeight="1" thickBot="1">
      <c r="A79" s="69"/>
      <c r="B79" s="191"/>
      <c r="C79" s="192"/>
      <c r="D79" s="192"/>
      <c r="E79" s="192"/>
      <c r="F79" s="192"/>
      <c r="G79" s="192"/>
      <c r="H79" s="192"/>
      <c r="I79" s="192"/>
      <c r="J79" s="192"/>
      <c r="K79" s="192"/>
      <c r="L79" s="192"/>
      <c r="M79" s="192"/>
      <c r="N79" s="192"/>
      <c r="O79" s="192"/>
      <c r="P79" s="192"/>
      <c r="Q79" s="193"/>
    </row>
  </sheetData>
  <sheetProtection selectLockedCells="1" selectUnlockedCells="1"/>
  <mergeCells count="147">
    <mergeCell ref="B16:C16"/>
    <mergeCell ref="D16:E16"/>
    <mergeCell ref="I16:J16"/>
    <mergeCell ref="N16:O16"/>
    <mergeCell ref="G16:H16"/>
    <mergeCell ref="L16:M16"/>
    <mergeCell ref="N54:O54"/>
    <mergeCell ref="P54:Q54"/>
    <mergeCell ref="E54:E56"/>
    <mergeCell ref="F55:G55"/>
    <mergeCell ref="H55:I55"/>
    <mergeCell ref="J55:K55"/>
    <mergeCell ref="L55:M55"/>
    <mergeCell ref="N55:O55"/>
    <mergeCell ref="P55:Q55"/>
    <mergeCell ref="F56:G56"/>
    <mergeCell ref="H56:I56"/>
    <mergeCell ref="J56:K56"/>
    <mergeCell ref="L56:M56"/>
    <mergeCell ref="N56:O56"/>
    <mergeCell ref="P56:Q56"/>
    <mergeCell ref="B18:D24"/>
    <mergeCell ref="B25:D27"/>
    <mergeCell ref="B28:D32"/>
    <mergeCell ref="E26:Q26"/>
    <mergeCell ref="E28:Q28"/>
    <mergeCell ref="E29:Q29"/>
    <mergeCell ref="E30:Q30"/>
    <mergeCell ref="E31:Q31"/>
    <mergeCell ref="B79:Q79"/>
    <mergeCell ref="B73:Q73"/>
    <mergeCell ref="B75:Q75"/>
    <mergeCell ref="B76:Q76"/>
    <mergeCell ref="B77:Q77"/>
    <mergeCell ref="B78:Q78"/>
    <mergeCell ref="B64:Q64"/>
    <mergeCell ref="B68:Q68"/>
    <mergeCell ref="B70:Q70"/>
    <mergeCell ref="B69:Q69"/>
    <mergeCell ref="B66:Q66"/>
    <mergeCell ref="B67:Q67"/>
    <mergeCell ref="B71:Q71"/>
    <mergeCell ref="B72:Q72"/>
    <mergeCell ref="B74:Q74"/>
    <mergeCell ref="L59:O59"/>
    <mergeCell ref="L62:O62"/>
    <mergeCell ref="B59:K59"/>
    <mergeCell ref="B60:K60"/>
    <mergeCell ref="B14:C14"/>
    <mergeCell ref="D14:F14"/>
    <mergeCell ref="G14:H14"/>
    <mergeCell ref="L14:M14"/>
    <mergeCell ref="I14:K14"/>
    <mergeCell ref="N14:P14"/>
    <mergeCell ref="D10:E10"/>
    <mergeCell ref="F10:J10"/>
    <mergeCell ref="L10:P10"/>
    <mergeCell ref="B62:K62"/>
    <mergeCell ref="B4:C4"/>
    <mergeCell ref="D4:I4"/>
    <mergeCell ref="J4:K4"/>
    <mergeCell ref="L4:Q4"/>
    <mergeCell ref="B49:Q49"/>
    <mergeCell ref="B46:Q46"/>
    <mergeCell ref="B45:Q45"/>
    <mergeCell ref="D39:E39"/>
    <mergeCell ref="B47:Q47"/>
    <mergeCell ref="J39:K39"/>
    <mergeCell ref="L39:M39"/>
    <mergeCell ref="N39:O39"/>
    <mergeCell ref="P39:Q39"/>
    <mergeCell ref="J36:K36"/>
    <mergeCell ref="L36:M36"/>
    <mergeCell ref="N36:O36"/>
    <mergeCell ref="L37:M37"/>
    <mergeCell ref="D9:G9"/>
    <mergeCell ref="I9:L9"/>
    <mergeCell ref="B36:C36"/>
    <mergeCell ref="D37:E37"/>
    <mergeCell ref="D38:E38"/>
    <mergeCell ref="N9:Q9"/>
    <mergeCell ref="L60:O60"/>
    <mergeCell ref="L61:O61"/>
    <mergeCell ref="B54:C54"/>
    <mergeCell ref="B55:C56"/>
    <mergeCell ref="F54:G54"/>
    <mergeCell ref="H54:I54"/>
    <mergeCell ref="J54:K54"/>
    <mergeCell ref="L54:M54"/>
    <mergeCell ref="B61:K61"/>
    <mergeCell ref="J37:K37"/>
    <mergeCell ref="N37:O37"/>
    <mergeCell ref="J38:K38"/>
    <mergeCell ref="L38:M38"/>
    <mergeCell ref="N38:O38"/>
    <mergeCell ref="F36:G36"/>
    <mergeCell ref="H36:I36"/>
    <mergeCell ref="H37:I37"/>
    <mergeCell ref="H38:I38"/>
    <mergeCell ref="L7:Q7"/>
    <mergeCell ref="B58:Q58"/>
    <mergeCell ref="B65:Q65"/>
    <mergeCell ref="B5:C5"/>
    <mergeCell ref="D5:Q5"/>
    <mergeCell ref="B37:C37"/>
    <mergeCell ref="D36:E36"/>
    <mergeCell ref="B38:C38"/>
    <mergeCell ref="B43:Q43"/>
    <mergeCell ref="B44:Q44"/>
    <mergeCell ref="B39:C39"/>
    <mergeCell ref="B8:C8"/>
    <mergeCell ref="D8:I8"/>
    <mergeCell ref="B48:Q48"/>
    <mergeCell ref="B41:G41"/>
    <mergeCell ref="H41:K41"/>
    <mergeCell ref="L41:Q41"/>
    <mergeCell ref="P37:Q37"/>
    <mergeCell ref="F37:G37"/>
    <mergeCell ref="P38:Q38"/>
    <mergeCell ref="F39:G39"/>
    <mergeCell ref="H39:I39"/>
    <mergeCell ref="P36:Q36"/>
    <mergeCell ref="F38:G38"/>
    <mergeCell ref="G24:P24"/>
    <mergeCell ref="G27:P27"/>
    <mergeCell ref="G32:P32"/>
    <mergeCell ref="A2:Q2"/>
    <mergeCell ref="B9:C10"/>
    <mergeCell ref="E24:F24"/>
    <mergeCell ref="E27:F27"/>
    <mergeCell ref="E32:F32"/>
    <mergeCell ref="E18:Q18"/>
    <mergeCell ref="E19:Q19"/>
    <mergeCell ref="E20:Q20"/>
    <mergeCell ref="E21:Q21"/>
    <mergeCell ref="E22:Q22"/>
    <mergeCell ref="E23:Q23"/>
    <mergeCell ref="E25:Q25"/>
    <mergeCell ref="J8:K8"/>
    <mergeCell ref="L8:Q8"/>
    <mergeCell ref="B6:C6"/>
    <mergeCell ref="D6:I6"/>
    <mergeCell ref="J6:K6"/>
    <mergeCell ref="L6:Q6"/>
    <mergeCell ref="B7:C7"/>
    <mergeCell ref="D7:I7"/>
    <mergeCell ref="J7:K7"/>
  </mergeCells>
  <phoneticPr fontId="1"/>
  <conditionalFormatting sqref="D4:D7 L4:M4 L6:M7">
    <cfRule type="expression" dxfId="2" priority="6">
      <formula>$D4&lt;&gt;""</formula>
    </cfRule>
  </conditionalFormatting>
  <conditionalFormatting sqref="M9">
    <cfRule type="expression" dxfId="1" priority="1">
      <formula>#REF!&lt;&gt;""</formula>
    </cfRule>
  </conditionalFormatting>
  <conditionalFormatting sqref="F10 L10">
    <cfRule type="expression" dxfId="0" priority="8">
      <formula>$F10&lt;&gt;""</formula>
    </cfRule>
  </conditionalFormatting>
  <printOptions horizontalCentered="1"/>
  <pageMargins left="0.39370078740157483" right="0.39370078740157483" top="0.39370078740157483" bottom="0.19685039370078741" header="0.31496062992125984" footer="0.31496062992125984"/>
  <pageSetup paperSize="9" scale="77" fitToHeight="0" orientation="portrait" r:id="rId1"/>
  <rowBreaks count="1" manualBreakCount="1">
    <brk id="50"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5"/>
  <sheetViews>
    <sheetView workbookViewId="0">
      <selection activeCell="A10" sqref="A10:B10"/>
    </sheetView>
  </sheetViews>
  <sheetFormatPr defaultRowHeight="14.25"/>
  <cols>
    <col min="1" max="2" width="6.5" style="99" customWidth="1"/>
    <col min="3" max="16" width="8.375" style="97" customWidth="1"/>
    <col min="17" max="16384" width="9" style="97"/>
  </cols>
  <sheetData>
    <row r="2" spans="1:16" ht="18" thickBot="1">
      <c r="B2" s="100" t="s">
        <v>176</v>
      </c>
      <c r="H2" s="98"/>
    </row>
    <row r="3" spans="1:16" ht="62.25" customHeight="1">
      <c r="A3" s="242" t="s">
        <v>8</v>
      </c>
      <c r="B3" s="243"/>
      <c r="C3" s="128" t="s">
        <v>169</v>
      </c>
      <c r="D3" s="129"/>
      <c r="E3" s="146" t="s">
        <v>170</v>
      </c>
      <c r="F3" s="129"/>
      <c r="G3" s="146" t="s">
        <v>132</v>
      </c>
      <c r="H3" s="129"/>
      <c r="I3" s="146" t="s">
        <v>171</v>
      </c>
      <c r="J3" s="129"/>
      <c r="K3" s="146" t="s">
        <v>172</v>
      </c>
      <c r="L3" s="129"/>
      <c r="M3" s="146" t="s">
        <v>173</v>
      </c>
      <c r="N3" s="129"/>
      <c r="O3" s="146" t="s">
        <v>133</v>
      </c>
      <c r="P3" s="147"/>
    </row>
    <row r="4" spans="1:16" ht="22.5" customHeight="1">
      <c r="A4" s="244" t="s">
        <v>177</v>
      </c>
      <c r="B4" s="245"/>
      <c r="C4" s="142"/>
      <c r="D4" s="143"/>
      <c r="E4" s="142"/>
      <c r="F4" s="143"/>
      <c r="G4" s="152">
        <f t="shared" ref="G4:G15" si="0">C4-E4</f>
        <v>0</v>
      </c>
      <c r="H4" s="153"/>
      <c r="I4" s="142"/>
      <c r="J4" s="143"/>
      <c r="K4" s="150"/>
      <c r="L4" s="151"/>
      <c r="M4" s="148"/>
      <c r="N4" s="149"/>
      <c r="O4" s="140" t="e">
        <f t="shared" ref="O4:O15" si="1">K4/M4</f>
        <v>#DIV/0!</v>
      </c>
      <c r="P4" s="141"/>
    </row>
    <row r="5" spans="1:16" ht="22.5" customHeight="1">
      <c r="A5" s="244" t="s">
        <v>177</v>
      </c>
      <c r="B5" s="245"/>
      <c r="C5" s="142"/>
      <c r="D5" s="143"/>
      <c r="E5" s="142"/>
      <c r="F5" s="143"/>
      <c r="G5" s="152">
        <f t="shared" si="0"/>
        <v>0</v>
      </c>
      <c r="H5" s="153"/>
      <c r="I5" s="142"/>
      <c r="J5" s="143"/>
      <c r="K5" s="150"/>
      <c r="L5" s="151"/>
      <c r="M5" s="148"/>
      <c r="N5" s="149"/>
      <c r="O5" s="140" t="e">
        <f t="shared" si="1"/>
        <v>#DIV/0!</v>
      </c>
      <c r="P5" s="141"/>
    </row>
    <row r="6" spans="1:16" ht="22.5" customHeight="1">
      <c r="A6" s="244" t="s">
        <v>177</v>
      </c>
      <c r="B6" s="245"/>
      <c r="C6" s="142"/>
      <c r="D6" s="143"/>
      <c r="E6" s="142"/>
      <c r="F6" s="143"/>
      <c r="G6" s="152">
        <f t="shared" si="0"/>
        <v>0</v>
      </c>
      <c r="H6" s="153"/>
      <c r="I6" s="142"/>
      <c r="J6" s="143"/>
      <c r="K6" s="150"/>
      <c r="L6" s="151"/>
      <c r="M6" s="148"/>
      <c r="N6" s="149"/>
      <c r="O6" s="140" t="e">
        <f t="shared" si="1"/>
        <v>#DIV/0!</v>
      </c>
      <c r="P6" s="141"/>
    </row>
    <row r="7" spans="1:16" ht="22.5" customHeight="1">
      <c r="A7" s="244" t="s">
        <v>177</v>
      </c>
      <c r="B7" s="245"/>
      <c r="C7" s="142"/>
      <c r="D7" s="143"/>
      <c r="E7" s="142"/>
      <c r="F7" s="143"/>
      <c r="G7" s="152">
        <f t="shared" si="0"/>
        <v>0</v>
      </c>
      <c r="H7" s="153"/>
      <c r="I7" s="142"/>
      <c r="J7" s="143"/>
      <c r="K7" s="150"/>
      <c r="L7" s="151"/>
      <c r="M7" s="148"/>
      <c r="N7" s="149"/>
      <c r="O7" s="140" t="e">
        <f t="shared" si="1"/>
        <v>#DIV/0!</v>
      </c>
      <c r="P7" s="141"/>
    </row>
    <row r="8" spans="1:16" ht="22.5" customHeight="1">
      <c r="A8" s="244" t="s">
        <v>177</v>
      </c>
      <c r="B8" s="245"/>
      <c r="C8" s="142"/>
      <c r="D8" s="143"/>
      <c r="E8" s="142"/>
      <c r="F8" s="143"/>
      <c r="G8" s="152">
        <f t="shared" si="0"/>
        <v>0</v>
      </c>
      <c r="H8" s="153"/>
      <c r="I8" s="142"/>
      <c r="J8" s="143"/>
      <c r="K8" s="150"/>
      <c r="L8" s="151"/>
      <c r="M8" s="148"/>
      <c r="N8" s="149"/>
      <c r="O8" s="140" t="e">
        <f t="shared" si="1"/>
        <v>#DIV/0!</v>
      </c>
      <c r="P8" s="141"/>
    </row>
    <row r="9" spans="1:16" ht="22.5" customHeight="1">
      <c r="A9" s="244" t="s">
        <v>177</v>
      </c>
      <c r="B9" s="245"/>
      <c r="C9" s="142"/>
      <c r="D9" s="143"/>
      <c r="E9" s="142"/>
      <c r="F9" s="143"/>
      <c r="G9" s="152">
        <f t="shared" si="0"/>
        <v>0</v>
      </c>
      <c r="H9" s="153"/>
      <c r="I9" s="142"/>
      <c r="J9" s="143"/>
      <c r="K9" s="150"/>
      <c r="L9" s="151"/>
      <c r="M9" s="148"/>
      <c r="N9" s="149"/>
      <c r="O9" s="140" t="e">
        <f t="shared" si="1"/>
        <v>#DIV/0!</v>
      </c>
      <c r="P9" s="141"/>
    </row>
    <row r="10" spans="1:16" ht="22.5" customHeight="1">
      <c r="A10" s="244" t="s">
        <v>177</v>
      </c>
      <c r="B10" s="245"/>
      <c r="C10" s="142"/>
      <c r="D10" s="143"/>
      <c r="E10" s="142"/>
      <c r="F10" s="143"/>
      <c r="G10" s="152">
        <f t="shared" si="0"/>
        <v>0</v>
      </c>
      <c r="H10" s="153"/>
      <c r="I10" s="142"/>
      <c r="J10" s="143"/>
      <c r="K10" s="150"/>
      <c r="L10" s="151"/>
      <c r="M10" s="148"/>
      <c r="N10" s="149"/>
      <c r="O10" s="140" t="e">
        <f t="shared" si="1"/>
        <v>#DIV/0!</v>
      </c>
      <c r="P10" s="141"/>
    </row>
    <row r="11" spans="1:16" ht="22.5" customHeight="1">
      <c r="A11" s="244" t="s">
        <v>177</v>
      </c>
      <c r="B11" s="245"/>
      <c r="C11" s="142"/>
      <c r="D11" s="143"/>
      <c r="E11" s="142"/>
      <c r="F11" s="143"/>
      <c r="G11" s="152">
        <f t="shared" si="0"/>
        <v>0</v>
      </c>
      <c r="H11" s="153"/>
      <c r="I11" s="142"/>
      <c r="J11" s="143"/>
      <c r="K11" s="150"/>
      <c r="L11" s="151"/>
      <c r="M11" s="148"/>
      <c r="N11" s="149"/>
      <c r="O11" s="140" t="e">
        <f t="shared" si="1"/>
        <v>#DIV/0!</v>
      </c>
      <c r="P11" s="141"/>
    </row>
    <row r="12" spans="1:16" ht="22.5" customHeight="1">
      <c r="A12" s="244" t="s">
        <v>177</v>
      </c>
      <c r="B12" s="245"/>
      <c r="C12" s="142"/>
      <c r="D12" s="143"/>
      <c r="E12" s="142"/>
      <c r="F12" s="143"/>
      <c r="G12" s="152">
        <f t="shared" si="0"/>
        <v>0</v>
      </c>
      <c r="H12" s="153"/>
      <c r="I12" s="142"/>
      <c r="J12" s="143"/>
      <c r="K12" s="150"/>
      <c r="L12" s="151"/>
      <c r="M12" s="148"/>
      <c r="N12" s="149"/>
      <c r="O12" s="140" t="e">
        <f t="shared" si="1"/>
        <v>#DIV/0!</v>
      </c>
      <c r="P12" s="141"/>
    </row>
    <row r="13" spans="1:16" ht="22.5" customHeight="1">
      <c r="A13" s="244" t="s">
        <v>177</v>
      </c>
      <c r="B13" s="245"/>
      <c r="C13" s="142"/>
      <c r="D13" s="143"/>
      <c r="E13" s="142"/>
      <c r="F13" s="143"/>
      <c r="G13" s="152">
        <f t="shared" si="0"/>
        <v>0</v>
      </c>
      <c r="H13" s="153"/>
      <c r="I13" s="142"/>
      <c r="J13" s="143"/>
      <c r="K13" s="150"/>
      <c r="L13" s="151"/>
      <c r="M13" s="148"/>
      <c r="N13" s="149"/>
      <c r="O13" s="140" t="e">
        <f t="shared" si="1"/>
        <v>#DIV/0!</v>
      </c>
      <c r="P13" s="141"/>
    </row>
    <row r="14" spans="1:16" ht="22.5" customHeight="1">
      <c r="A14" s="244" t="s">
        <v>177</v>
      </c>
      <c r="B14" s="245"/>
      <c r="C14" s="142"/>
      <c r="D14" s="143"/>
      <c r="E14" s="142"/>
      <c r="F14" s="143"/>
      <c r="G14" s="152">
        <f t="shared" si="0"/>
        <v>0</v>
      </c>
      <c r="H14" s="153"/>
      <c r="I14" s="142"/>
      <c r="J14" s="143"/>
      <c r="K14" s="150"/>
      <c r="L14" s="151"/>
      <c r="M14" s="148"/>
      <c r="N14" s="149"/>
      <c r="O14" s="140" t="e">
        <f t="shared" si="1"/>
        <v>#DIV/0!</v>
      </c>
      <c r="P14" s="141"/>
    </row>
    <row r="15" spans="1:16" ht="22.5" customHeight="1">
      <c r="A15" s="244" t="s">
        <v>177</v>
      </c>
      <c r="B15" s="245"/>
      <c r="C15" s="142"/>
      <c r="D15" s="143"/>
      <c r="E15" s="142"/>
      <c r="F15" s="143"/>
      <c r="G15" s="152">
        <f t="shared" si="0"/>
        <v>0</v>
      </c>
      <c r="H15" s="153"/>
      <c r="I15" s="142"/>
      <c r="J15" s="143"/>
      <c r="K15" s="150"/>
      <c r="L15" s="151"/>
      <c r="M15" s="148"/>
      <c r="N15" s="149"/>
      <c r="O15" s="140" t="e">
        <f t="shared" si="1"/>
        <v>#DIV/0!</v>
      </c>
      <c r="P15" s="141"/>
    </row>
  </sheetData>
  <mergeCells count="104">
    <mergeCell ref="O14:P14"/>
    <mergeCell ref="C15:D15"/>
    <mergeCell ref="E15:F15"/>
    <mergeCell ref="G15:H15"/>
    <mergeCell ref="I15:J15"/>
    <mergeCell ref="K15:L15"/>
    <mergeCell ref="M15:N15"/>
    <mergeCell ref="O15:P15"/>
    <mergeCell ref="C14:D14"/>
    <mergeCell ref="E14:F14"/>
    <mergeCell ref="G14:H14"/>
    <mergeCell ref="I14:J14"/>
    <mergeCell ref="K14:L14"/>
    <mergeCell ref="M14:N14"/>
    <mergeCell ref="O12:P12"/>
    <mergeCell ref="C13:D13"/>
    <mergeCell ref="E13:F13"/>
    <mergeCell ref="G13:H13"/>
    <mergeCell ref="I13:J13"/>
    <mergeCell ref="K13:L13"/>
    <mergeCell ref="M13:N13"/>
    <mergeCell ref="O13:P13"/>
    <mergeCell ref="C12:D12"/>
    <mergeCell ref="E12:F12"/>
    <mergeCell ref="G12:H12"/>
    <mergeCell ref="I12:J12"/>
    <mergeCell ref="K12:L12"/>
    <mergeCell ref="M12:N12"/>
    <mergeCell ref="O10:P10"/>
    <mergeCell ref="C11:D11"/>
    <mergeCell ref="E11:F11"/>
    <mergeCell ref="G11:H11"/>
    <mergeCell ref="I11:J11"/>
    <mergeCell ref="K11:L11"/>
    <mergeCell ref="M11:N11"/>
    <mergeCell ref="O11:P11"/>
    <mergeCell ref="C10:D10"/>
    <mergeCell ref="E10:F10"/>
    <mergeCell ref="G10:H10"/>
    <mergeCell ref="I10:J10"/>
    <mergeCell ref="K10:L10"/>
    <mergeCell ref="M10:N10"/>
    <mergeCell ref="O8:P8"/>
    <mergeCell ref="C9:D9"/>
    <mergeCell ref="E9:F9"/>
    <mergeCell ref="G9:H9"/>
    <mergeCell ref="I9:J9"/>
    <mergeCell ref="K9:L9"/>
    <mergeCell ref="M9:N9"/>
    <mergeCell ref="O9:P9"/>
    <mergeCell ref="C8:D8"/>
    <mergeCell ref="E8:F8"/>
    <mergeCell ref="G8:H8"/>
    <mergeCell ref="I8:J8"/>
    <mergeCell ref="K8:L8"/>
    <mergeCell ref="M8:N8"/>
    <mergeCell ref="C7:D7"/>
    <mergeCell ref="E7:F7"/>
    <mergeCell ref="G7:H7"/>
    <mergeCell ref="I7:J7"/>
    <mergeCell ref="K7:L7"/>
    <mergeCell ref="M7:N7"/>
    <mergeCell ref="O7:P7"/>
    <mergeCell ref="C6:D6"/>
    <mergeCell ref="E6:F6"/>
    <mergeCell ref="G6:H6"/>
    <mergeCell ref="I6:J6"/>
    <mergeCell ref="K6:L6"/>
    <mergeCell ref="M6:N6"/>
    <mergeCell ref="A11:B11"/>
    <mergeCell ref="A12:B12"/>
    <mergeCell ref="A13:B13"/>
    <mergeCell ref="A14:B14"/>
    <mergeCell ref="A15:B15"/>
    <mergeCell ref="A4:B4"/>
    <mergeCell ref="A5:B5"/>
    <mergeCell ref="A6:B6"/>
    <mergeCell ref="A7:B7"/>
    <mergeCell ref="A8:B8"/>
    <mergeCell ref="A9:B9"/>
    <mergeCell ref="M3:N3"/>
    <mergeCell ref="O3:P3"/>
    <mergeCell ref="A3:B3"/>
    <mergeCell ref="C3:D3"/>
    <mergeCell ref="E3:F3"/>
    <mergeCell ref="G3:H3"/>
    <mergeCell ref="I3:J3"/>
    <mergeCell ref="K3:L3"/>
    <mergeCell ref="A10:B10"/>
    <mergeCell ref="O4:P4"/>
    <mergeCell ref="C5:D5"/>
    <mergeCell ref="E5:F5"/>
    <mergeCell ref="G5:H5"/>
    <mergeCell ref="I5:J5"/>
    <mergeCell ref="K5:L5"/>
    <mergeCell ref="M5:N5"/>
    <mergeCell ref="O5:P5"/>
    <mergeCell ref="C4:D4"/>
    <mergeCell ref="E4:F4"/>
    <mergeCell ref="G4:H4"/>
    <mergeCell ref="I4:J4"/>
    <mergeCell ref="K4:L4"/>
    <mergeCell ref="M4:N4"/>
    <mergeCell ref="O6:P6"/>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view="pageBreakPreview" zoomScaleNormal="100" zoomScaleSheetLayoutView="100" workbookViewId="0">
      <selection activeCell="A28" sqref="A28:XFD28"/>
    </sheetView>
  </sheetViews>
  <sheetFormatPr defaultRowHeight="15" customHeight="1"/>
  <cols>
    <col min="1" max="1" width="4.875" customWidth="1"/>
    <col min="2" max="2" width="9" customWidth="1"/>
    <col min="3" max="3" width="28.625" customWidth="1"/>
    <col min="4" max="6" width="14.75" customWidth="1"/>
  </cols>
  <sheetData>
    <row r="1" spans="1:14" ht="18.75" customHeight="1">
      <c r="A1" s="40" t="s">
        <v>79</v>
      </c>
    </row>
    <row r="2" spans="1:14" ht="22.5" customHeight="1">
      <c r="A2" s="259" t="s">
        <v>71</v>
      </c>
      <c r="B2" s="259"/>
      <c r="C2" s="259"/>
      <c r="D2" s="259"/>
      <c r="E2" s="259"/>
      <c r="F2" s="259"/>
    </row>
    <row r="3" spans="1:14" s="11" customFormat="1" ht="18.95" customHeight="1">
      <c r="A3" s="10"/>
      <c r="B3" s="10"/>
      <c r="C3" s="10"/>
      <c r="D3" s="10"/>
      <c r="E3" s="10"/>
      <c r="F3" s="10"/>
    </row>
    <row r="4" spans="1:14" s="11" customFormat="1" ht="25.5" customHeight="1">
      <c r="A4" s="266" t="s">
        <v>1</v>
      </c>
      <c r="B4" s="266"/>
      <c r="C4" s="267"/>
      <c r="D4" s="268"/>
      <c r="E4" s="269"/>
      <c r="F4" s="13"/>
    </row>
    <row r="5" spans="1:14" s="11" customFormat="1" ht="18.95" customHeight="1">
      <c r="A5" s="10"/>
      <c r="B5" s="10"/>
      <c r="C5" s="12"/>
      <c r="D5" s="12"/>
      <c r="E5" s="12"/>
      <c r="F5" s="12"/>
    </row>
    <row r="6" spans="1:14" ht="21" customHeight="1">
      <c r="A6" s="1"/>
      <c r="C6" s="86" t="s">
        <v>84</v>
      </c>
      <c r="D6" s="270" t="s">
        <v>85</v>
      </c>
      <c r="E6" s="270"/>
      <c r="F6" s="43"/>
    </row>
    <row r="7" spans="1:14" ht="15" customHeight="1">
      <c r="A7" s="1"/>
      <c r="B7" s="2"/>
      <c r="D7" s="3"/>
      <c r="E7" s="2"/>
    </row>
    <row r="8" spans="1:14" ht="15" customHeight="1" thickBot="1">
      <c r="A8" s="1"/>
      <c r="B8" s="2"/>
      <c r="D8" s="3"/>
      <c r="E8" s="2"/>
      <c r="F8" s="3" t="s">
        <v>3</v>
      </c>
    </row>
    <row r="9" spans="1:14" ht="19.5" customHeight="1">
      <c r="A9" s="260" t="s">
        <v>22</v>
      </c>
      <c r="B9" s="261"/>
      <c r="C9" s="261"/>
      <c r="D9" s="24" t="s">
        <v>23</v>
      </c>
      <c r="E9" s="89" t="s">
        <v>83</v>
      </c>
      <c r="F9" s="88" t="s">
        <v>24</v>
      </c>
    </row>
    <row r="10" spans="1:14" ht="19.5" customHeight="1">
      <c r="A10" s="252" t="s">
        <v>25</v>
      </c>
      <c r="B10" s="262" t="s">
        <v>26</v>
      </c>
      <c r="C10" s="255"/>
      <c r="D10" s="15">
        <f>SUM(E10:F10)</f>
        <v>0</v>
      </c>
      <c r="E10" s="80"/>
      <c r="F10" s="81"/>
    </row>
    <row r="11" spans="1:14" ht="19.5" customHeight="1">
      <c r="A11" s="253"/>
      <c r="B11" s="263"/>
      <c r="C11" s="264"/>
      <c r="D11" s="16">
        <f>SUM(E11:F11)</f>
        <v>0</v>
      </c>
      <c r="E11" s="82"/>
      <c r="F11" s="83"/>
      <c r="H11" s="4"/>
      <c r="N11" s="4"/>
    </row>
    <row r="12" spans="1:14" ht="19.5" customHeight="1">
      <c r="A12" s="254"/>
      <c r="B12" s="265" t="s">
        <v>27</v>
      </c>
      <c r="C12" s="249"/>
      <c r="D12" s="17">
        <f>SUM(E12:F12)</f>
        <v>0</v>
      </c>
      <c r="E12" s="17">
        <f>SUM(E10:E11)</f>
        <v>0</v>
      </c>
      <c r="F12" s="19">
        <f>SUM(F10:F11)</f>
        <v>0</v>
      </c>
      <c r="I12" s="4"/>
    </row>
    <row r="13" spans="1:14" ht="19.5" customHeight="1">
      <c r="A13" s="252" t="s">
        <v>28</v>
      </c>
      <c r="B13" s="255" t="s">
        <v>29</v>
      </c>
      <c r="C13" s="255"/>
      <c r="D13" s="15">
        <f>D14+D15+D16-D19</f>
        <v>0</v>
      </c>
      <c r="E13" s="15">
        <f>E14+E15+E16-E19</f>
        <v>0</v>
      </c>
      <c r="F13" s="20">
        <f>F14+F15+F16-F19</f>
        <v>0</v>
      </c>
    </row>
    <row r="14" spans="1:14" ht="19.5" customHeight="1">
      <c r="A14" s="253"/>
      <c r="B14" s="256" t="s">
        <v>75</v>
      </c>
      <c r="C14" s="256"/>
      <c r="D14" s="18">
        <f>SUM(E14,F14)</f>
        <v>0</v>
      </c>
      <c r="E14" s="82"/>
      <c r="F14" s="84"/>
    </row>
    <row r="15" spans="1:14" ht="19.5" customHeight="1">
      <c r="A15" s="253"/>
      <c r="B15" s="256" t="s">
        <v>76</v>
      </c>
      <c r="C15" s="256"/>
      <c r="D15" s="18">
        <f>SUM(E15:F15)</f>
        <v>0</v>
      </c>
      <c r="E15" s="82"/>
      <c r="F15" s="84"/>
    </row>
    <row r="16" spans="1:14" ht="19.5" customHeight="1">
      <c r="A16" s="253"/>
      <c r="B16" s="256" t="s">
        <v>77</v>
      </c>
      <c r="C16" s="256"/>
      <c r="D16" s="18">
        <f>SUM(E16:F16)</f>
        <v>0</v>
      </c>
      <c r="E16" s="82"/>
      <c r="F16" s="84"/>
    </row>
    <row r="17" spans="1:12" ht="19.5" customHeight="1">
      <c r="A17" s="253"/>
      <c r="B17" s="258"/>
      <c r="C17" s="258"/>
      <c r="D17" s="25">
        <f>SUM(E17:F17)</f>
        <v>0</v>
      </c>
      <c r="E17" s="85"/>
      <c r="F17" s="83"/>
    </row>
    <row r="18" spans="1:12" ht="19.5" customHeight="1">
      <c r="A18" s="253"/>
      <c r="B18" s="257" t="s">
        <v>73</v>
      </c>
      <c r="C18" s="257"/>
      <c r="D18" s="18">
        <f>SUM(D14:D17)</f>
        <v>0</v>
      </c>
      <c r="E18" s="18">
        <f>SUM(E14:E17)</f>
        <v>0</v>
      </c>
      <c r="F18" s="21">
        <f>SUM(F14:F16)</f>
        <v>0</v>
      </c>
    </row>
    <row r="19" spans="1:12" ht="19.5" customHeight="1">
      <c r="A19" s="253"/>
      <c r="B19" s="256" t="s">
        <v>78</v>
      </c>
      <c r="C19" s="256"/>
      <c r="D19" s="16">
        <f>SUM(E19:F19)</f>
        <v>0</v>
      </c>
      <c r="E19" s="85"/>
      <c r="F19" s="83"/>
    </row>
    <row r="20" spans="1:12" ht="19.5" customHeight="1">
      <c r="A20" s="253"/>
      <c r="B20" s="257" t="s">
        <v>74</v>
      </c>
      <c r="C20" s="257"/>
      <c r="D20" s="18">
        <f>D18-D19</f>
        <v>0</v>
      </c>
      <c r="E20" s="18">
        <f>E18-E19</f>
        <v>0</v>
      </c>
      <c r="F20" s="21">
        <f>F18-F19</f>
        <v>0</v>
      </c>
    </row>
    <row r="21" spans="1:12" ht="19.5" customHeight="1">
      <c r="A21" s="253"/>
      <c r="B21" s="258" t="s">
        <v>30</v>
      </c>
      <c r="C21" s="258"/>
      <c r="D21" s="16">
        <f>SUM(E21:F21)</f>
        <v>0</v>
      </c>
      <c r="E21" s="85"/>
      <c r="F21" s="83"/>
    </row>
    <row r="22" spans="1:12" ht="19.5" customHeight="1">
      <c r="A22" s="254"/>
      <c r="B22" s="249" t="s">
        <v>31</v>
      </c>
      <c r="C22" s="249"/>
      <c r="D22" s="17">
        <f>SUM(E22:F22)</f>
        <v>0</v>
      </c>
      <c r="E22" s="17">
        <f>SUM(E20:E21)</f>
        <v>0</v>
      </c>
      <c r="F22" s="19">
        <f>SUM(F20:F21)</f>
        <v>0</v>
      </c>
      <c r="L22" s="4"/>
    </row>
    <row r="23" spans="1:12" ht="19.5" customHeight="1" thickBot="1">
      <c r="A23" s="250" t="s">
        <v>32</v>
      </c>
      <c r="B23" s="251"/>
      <c r="C23" s="251"/>
      <c r="D23" s="22">
        <f>SUM(E23:F23)</f>
        <v>0</v>
      </c>
      <c r="E23" s="22">
        <f>E12-E22</f>
        <v>0</v>
      </c>
      <c r="F23" s="23">
        <f>F12-F22</f>
        <v>0</v>
      </c>
    </row>
    <row r="25" spans="1:12" s="27" customFormat="1" ht="39.75" customHeight="1">
      <c r="A25" s="28" t="s">
        <v>80</v>
      </c>
      <c r="B25" s="246" t="s">
        <v>142</v>
      </c>
      <c r="C25" s="247"/>
      <c r="D25" s="247"/>
      <c r="E25" s="247"/>
      <c r="F25" s="247"/>
    </row>
    <row r="26" spans="1:12" s="27" customFormat="1" ht="33.75" customHeight="1">
      <c r="A26" s="28" t="s">
        <v>80</v>
      </c>
      <c r="B26" s="248" t="s">
        <v>82</v>
      </c>
      <c r="C26" s="248"/>
      <c r="D26" s="248"/>
      <c r="E26" s="248"/>
      <c r="F26" s="248"/>
    </row>
    <row r="27" spans="1:12" s="27" customFormat="1" ht="33.75" customHeight="1">
      <c r="A27" s="28" t="s">
        <v>80</v>
      </c>
      <c r="B27" s="248" t="s">
        <v>81</v>
      </c>
      <c r="C27" s="248"/>
      <c r="D27" s="248"/>
      <c r="E27" s="248"/>
      <c r="F27" s="248"/>
    </row>
  </sheetData>
  <mergeCells count="24">
    <mergeCell ref="A2:F2"/>
    <mergeCell ref="A9:C9"/>
    <mergeCell ref="A10:A12"/>
    <mergeCell ref="B10:C10"/>
    <mergeCell ref="B11:C11"/>
    <mergeCell ref="B12:C12"/>
    <mergeCell ref="A4:B4"/>
    <mergeCell ref="C4:E4"/>
    <mergeCell ref="D6:E6"/>
    <mergeCell ref="B25:F25"/>
    <mergeCell ref="B27:F27"/>
    <mergeCell ref="B26:F26"/>
    <mergeCell ref="B22:C22"/>
    <mergeCell ref="A23:C23"/>
    <mergeCell ref="A13:A22"/>
    <mergeCell ref="B13:C13"/>
    <mergeCell ref="B15:C15"/>
    <mergeCell ref="B16:C16"/>
    <mergeCell ref="B18:C18"/>
    <mergeCell ref="B19:C19"/>
    <mergeCell ref="B20:C20"/>
    <mergeCell ref="B14:C14"/>
    <mergeCell ref="B21:C21"/>
    <mergeCell ref="B17:C17"/>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view="pageBreakPreview" zoomScaleNormal="100" zoomScaleSheetLayoutView="100" workbookViewId="0">
      <selection activeCell="J21" sqref="J21"/>
    </sheetView>
  </sheetViews>
  <sheetFormatPr defaultRowHeight="13.5"/>
  <cols>
    <col min="1" max="1" width="4.25" customWidth="1"/>
    <col min="2" max="2" width="8.125" customWidth="1"/>
    <col min="3" max="3" width="35.5" customWidth="1"/>
    <col min="4" max="6" width="13.5" customWidth="1"/>
  </cols>
  <sheetData>
    <row r="1" spans="1:7" ht="17.25">
      <c r="A1" s="40" t="s">
        <v>79</v>
      </c>
    </row>
    <row r="2" spans="1:7" ht="17.25">
      <c r="A2" s="259" t="s">
        <v>174</v>
      </c>
      <c r="B2" s="259"/>
      <c r="C2" s="259"/>
      <c r="D2" s="259"/>
      <c r="E2" s="259"/>
      <c r="F2" s="259"/>
    </row>
    <row r="3" spans="1:7" s="11" customFormat="1" ht="14.1" customHeight="1">
      <c r="A3" s="10"/>
      <c r="B3" s="10"/>
      <c r="C3" s="10"/>
      <c r="D3" s="10"/>
      <c r="E3" s="10"/>
      <c r="F3" s="10"/>
      <c r="G3" s="10"/>
    </row>
    <row r="4" spans="1:7" s="11" customFormat="1" ht="21" customHeight="1">
      <c r="A4" s="266" t="s">
        <v>1</v>
      </c>
      <c r="B4" s="272"/>
      <c r="C4" s="267"/>
      <c r="D4" s="268"/>
      <c r="E4" s="269"/>
      <c r="F4" s="42"/>
      <c r="G4" s="41"/>
    </row>
    <row r="5" spans="1:7" s="11" customFormat="1" ht="14.1" customHeight="1">
      <c r="A5" s="10"/>
      <c r="B5" s="10"/>
      <c r="C5" s="90"/>
      <c r="D5" s="91"/>
      <c r="E5" s="91"/>
      <c r="F5" s="12"/>
      <c r="G5" s="12"/>
    </row>
    <row r="6" spans="1:7" ht="15.75" customHeight="1">
      <c r="A6" s="1"/>
      <c r="C6" s="86" t="s">
        <v>84</v>
      </c>
      <c r="D6" s="270" t="s">
        <v>85</v>
      </c>
      <c r="E6" s="270"/>
      <c r="F6" s="43"/>
    </row>
    <row r="7" spans="1:7" ht="9.75" customHeight="1">
      <c r="A7" s="1"/>
      <c r="B7" s="2"/>
      <c r="C7" s="2"/>
      <c r="E7" s="3"/>
      <c r="F7" s="2"/>
    </row>
    <row r="8" spans="1:7" ht="14.25" thickBot="1">
      <c r="A8" s="1"/>
      <c r="B8" s="2"/>
      <c r="C8" s="2"/>
      <c r="E8" s="3"/>
      <c r="F8" s="3" t="s">
        <v>3</v>
      </c>
    </row>
    <row r="9" spans="1:7" ht="16.5" customHeight="1">
      <c r="A9" s="260" t="s">
        <v>22</v>
      </c>
      <c r="B9" s="261"/>
      <c r="C9" s="273"/>
      <c r="D9" s="24" t="s">
        <v>23</v>
      </c>
      <c r="E9" s="87" t="s">
        <v>83</v>
      </c>
      <c r="F9" s="88" t="s">
        <v>24</v>
      </c>
    </row>
    <row r="10" spans="1:7" ht="15" customHeight="1">
      <c r="A10" s="31" t="s">
        <v>33</v>
      </c>
      <c r="B10" s="5"/>
      <c r="C10" s="6"/>
      <c r="D10" s="44"/>
      <c r="E10" s="95"/>
      <c r="F10" s="96"/>
    </row>
    <row r="11" spans="1:7" ht="15" customHeight="1">
      <c r="A11" s="32"/>
      <c r="B11" s="7" t="s">
        <v>34</v>
      </c>
      <c r="C11" s="8"/>
      <c r="D11" s="29">
        <f>SUM(E10:F11)</f>
        <v>0</v>
      </c>
      <c r="E11" s="92"/>
      <c r="F11" s="94"/>
    </row>
    <row r="12" spans="1:7" ht="15" customHeight="1">
      <c r="A12" s="32"/>
      <c r="B12" s="7" t="s">
        <v>56</v>
      </c>
      <c r="C12" s="8"/>
      <c r="D12" s="29">
        <f>SUM(E12:F12)</f>
        <v>0</v>
      </c>
      <c r="E12" s="92"/>
      <c r="F12" s="94"/>
    </row>
    <row r="13" spans="1:7" ht="15" customHeight="1">
      <c r="A13" s="32"/>
      <c r="B13" s="274" t="s">
        <v>57</v>
      </c>
      <c r="C13" s="275"/>
      <c r="D13" s="29">
        <f>SUM(D11:D12)</f>
        <v>0</v>
      </c>
      <c r="E13" s="29">
        <f t="shared" ref="E13:F13" si="0">SUM(E11:E12)</f>
        <v>0</v>
      </c>
      <c r="F13" s="34">
        <f t="shared" si="0"/>
        <v>0</v>
      </c>
    </row>
    <row r="14" spans="1:7" ht="15" customHeight="1">
      <c r="A14" s="32"/>
      <c r="B14" s="9" t="s">
        <v>35</v>
      </c>
      <c r="C14" s="26"/>
      <c r="D14" s="29">
        <f>SUM(E14:F14)</f>
        <v>0</v>
      </c>
      <c r="E14" s="30"/>
      <c r="F14" s="33"/>
    </row>
    <row r="15" spans="1:7" ht="15" customHeight="1">
      <c r="A15" s="32"/>
      <c r="B15" s="9"/>
      <c r="C15" s="14" t="s">
        <v>58</v>
      </c>
      <c r="D15" s="29">
        <f>D13-D14</f>
        <v>0</v>
      </c>
      <c r="E15" s="29">
        <f t="shared" ref="E15:F15" si="1">E13-E14</f>
        <v>0</v>
      </c>
      <c r="F15" s="34">
        <f t="shared" si="1"/>
        <v>0</v>
      </c>
    </row>
    <row r="16" spans="1:7" ht="15" customHeight="1">
      <c r="A16" s="32" t="s">
        <v>36</v>
      </c>
      <c r="B16" s="7"/>
      <c r="C16" s="8"/>
      <c r="D16" s="45"/>
      <c r="E16" s="92"/>
      <c r="F16" s="94"/>
    </row>
    <row r="17" spans="1:6" ht="15" customHeight="1">
      <c r="A17" s="32"/>
      <c r="B17" s="7" t="s">
        <v>37</v>
      </c>
      <c r="C17" s="8"/>
      <c r="D17" s="29">
        <f>SUM(E17:F17)</f>
        <v>0</v>
      </c>
      <c r="E17" s="92"/>
      <c r="F17" s="94"/>
    </row>
    <row r="18" spans="1:6" ht="15" customHeight="1">
      <c r="A18" s="32"/>
      <c r="B18" s="7" t="s">
        <v>38</v>
      </c>
      <c r="C18" s="8"/>
      <c r="D18" s="29">
        <f t="shared" ref="D18:D22" si="2">SUM(E18:F18)</f>
        <v>0</v>
      </c>
      <c r="E18" s="92"/>
      <c r="F18" s="94"/>
    </row>
    <row r="19" spans="1:6" ht="15" customHeight="1">
      <c r="A19" s="32"/>
      <c r="B19" s="7" t="s">
        <v>144</v>
      </c>
      <c r="C19" s="8"/>
      <c r="D19" s="29">
        <f t="shared" si="2"/>
        <v>0</v>
      </c>
      <c r="E19" s="92"/>
      <c r="F19" s="94"/>
    </row>
    <row r="20" spans="1:6" ht="15" customHeight="1">
      <c r="A20" s="32"/>
      <c r="B20" s="7" t="s">
        <v>145</v>
      </c>
      <c r="C20" s="8"/>
      <c r="D20" s="29">
        <f t="shared" si="2"/>
        <v>0</v>
      </c>
      <c r="E20" s="92"/>
      <c r="F20" s="94"/>
    </row>
    <row r="21" spans="1:6" ht="15" customHeight="1">
      <c r="A21" s="32"/>
      <c r="B21" s="7" t="s">
        <v>146</v>
      </c>
      <c r="C21" s="8"/>
      <c r="D21" s="29">
        <f t="shared" si="2"/>
        <v>0</v>
      </c>
      <c r="E21" s="92"/>
      <c r="F21" s="94"/>
    </row>
    <row r="22" spans="1:6" ht="15" customHeight="1">
      <c r="A22" s="32"/>
      <c r="B22" s="7" t="s">
        <v>39</v>
      </c>
      <c r="C22" s="8"/>
      <c r="D22" s="29">
        <f t="shared" si="2"/>
        <v>0</v>
      </c>
      <c r="E22" s="92"/>
      <c r="F22" s="94"/>
    </row>
    <row r="23" spans="1:6" ht="15" customHeight="1">
      <c r="A23" s="32"/>
      <c r="B23" s="7"/>
      <c r="C23" s="8" t="s">
        <v>40</v>
      </c>
      <c r="D23" s="29">
        <f>SUM(D17:D22)</f>
        <v>0</v>
      </c>
      <c r="E23" s="29">
        <f>SUM(E17:E22)</f>
        <v>0</v>
      </c>
      <c r="F23" s="34">
        <f>SUM(F17:F22)</f>
        <v>0</v>
      </c>
    </row>
    <row r="24" spans="1:6" ht="15" customHeight="1">
      <c r="A24" s="32" t="s">
        <v>41</v>
      </c>
      <c r="B24" s="7"/>
      <c r="C24" s="8"/>
      <c r="D24" s="29">
        <f>SUM(E24:F24)</f>
        <v>0</v>
      </c>
      <c r="E24" s="92"/>
      <c r="F24" s="94"/>
    </row>
    <row r="25" spans="1:6" ht="15" customHeight="1">
      <c r="A25" s="32"/>
      <c r="B25" s="7" t="s">
        <v>42</v>
      </c>
      <c r="C25" s="8"/>
      <c r="D25" s="29">
        <f>SUM(E25:F25)</f>
        <v>0</v>
      </c>
      <c r="E25" s="92"/>
      <c r="F25" s="94"/>
    </row>
    <row r="26" spans="1:6" ht="15" customHeight="1">
      <c r="A26" s="32"/>
      <c r="B26" s="7"/>
      <c r="C26" s="8" t="s">
        <v>43</v>
      </c>
      <c r="D26" s="29">
        <f>SUM(D24:D24)</f>
        <v>0</v>
      </c>
      <c r="E26" s="29">
        <f>SUM(E24:E24)</f>
        <v>0</v>
      </c>
      <c r="F26" s="34">
        <f t="shared" ref="F26" si="3">SUM(F24:F24)</f>
        <v>0</v>
      </c>
    </row>
    <row r="27" spans="1:6" ht="15" customHeight="1">
      <c r="A27" s="32" t="s">
        <v>44</v>
      </c>
      <c r="B27" s="7"/>
      <c r="C27" s="8"/>
      <c r="D27" s="45"/>
      <c r="E27" s="92"/>
      <c r="F27" s="94"/>
    </row>
    <row r="28" spans="1:6" ht="15" customHeight="1">
      <c r="A28" s="32"/>
      <c r="B28" s="7" t="s">
        <v>45</v>
      </c>
      <c r="C28" s="8"/>
      <c r="D28" s="29">
        <f>SUM(E28:F28)</f>
        <v>0</v>
      </c>
      <c r="E28" s="92"/>
      <c r="F28" s="94"/>
    </row>
    <row r="29" spans="1:6" ht="15" customHeight="1">
      <c r="A29" s="32"/>
      <c r="B29" s="7" t="s">
        <v>46</v>
      </c>
      <c r="C29" s="8"/>
      <c r="D29" s="29">
        <f t="shared" ref="D29:D44" si="4">SUM(E29:F29)</f>
        <v>0</v>
      </c>
      <c r="E29" s="92"/>
      <c r="F29" s="94"/>
    </row>
    <row r="30" spans="1:6" ht="15" customHeight="1">
      <c r="A30" s="32"/>
      <c r="B30" s="7" t="s">
        <v>47</v>
      </c>
      <c r="C30" s="8"/>
      <c r="D30" s="29">
        <f t="shared" si="4"/>
        <v>0</v>
      </c>
      <c r="E30" s="92"/>
      <c r="F30" s="94"/>
    </row>
    <row r="31" spans="1:6" ht="15" customHeight="1">
      <c r="A31" s="32"/>
      <c r="B31" s="7" t="s">
        <v>48</v>
      </c>
      <c r="C31" s="8"/>
      <c r="D31" s="29">
        <f t="shared" si="4"/>
        <v>0</v>
      </c>
      <c r="E31" s="92"/>
      <c r="F31" s="94"/>
    </row>
    <row r="32" spans="1:6" ht="15" customHeight="1">
      <c r="A32" s="32"/>
      <c r="B32" s="7" t="s">
        <v>49</v>
      </c>
      <c r="C32" s="8"/>
      <c r="D32" s="29">
        <f t="shared" si="4"/>
        <v>0</v>
      </c>
      <c r="E32" s="92"/>
      <c r="F32" s="94"/>
    </row>
    <row r="33" spans="1:6" ht="15" customHeight="1">
      <c r="A33" s="32"/>
      <c r="B33" s="7" t="s">
        <v>50</v>
      </c>
      <c r="C33" s="8"/>
      <c r="D33" s="29">
        <f t="shared" si="4"/>
        <v>0</v>
      </c>
      <c r="E33" s="92"/>
      <c r="F33" s="94"/>
    </row>
    <row r="34" spans="1:6" ht="15" customHeight="1">
      <c r="A34" s="32"/>
      <c r="B34" s="7" t="s">
        <v>51</v>
      </c>
      <c r="C34" s="8"/>
      <c r="D34" s="29">
        <f t="shared" si="4"/>
        <v>0</v>
      </c>
      <c r="E34" s="92"/>
      <c r="F34" s="94"/>
    </row>
    <row r="35" spans="1:6" ht="15" customHeight="1">
      <c r="A35" s="32"/>
      <c r="B35" s="7" t="s">
        <v>52</v>
      </c>
      <c r="C35" s="8"/>
      <c r="D35" s="29">
        <f t="shared" si="4"/>
        <v>0</v>
      </c>
      <c r="E35" s="92"/>
      <c r="F35" s="94"/>
    </row>
    <row r="36" spans="1:6" ht="15" customHeight="1">
      <c r="A36" s="32"/>
      <c r="B36" s="7" t="s">
        <v>53</v>
      </c>
      <c r="C36" s="8"/>
      <c r="D36" s="29">
        <f t="shared" si="4"/>
        <v>0</v>
      </c>
      <c r="E36" s="92"/>
      <c r="F36" s="94"/>
    </row>
    <row r="37" spans="1:6" ht="15" customHeight="1">
      <c r="A37" s="32"/>
      <c r="B37" s="7" t="s">
        <v>59</v>
      </c>
      <c r="C37" s="8"/>
      <c r="D37" s="29">
        <f t="shared" si="4"/>
        <v>0</v>
      </c>
      <c r="E37" s="92"/>
      <c r="F37" s="94"/>
    </row>
    <row r="38" spans="1:6" ht="15" customHeight="1">
      <c r="A38" s="32"/>
      <c r="B38" s="7" t="s">
        <v>60</v>
      </c>
      <c r="C38" s="8"/>
      <c r="D38" s="29">
        <f t="shared" si="4"/>
        <v>0</v>
      </c>
      <c r="E38" s="92"/>
      <c r="F38" s="94"/>
    </row>
    <row r="39" spans="1:6" ht="15" customHeight="1">
      <c r="A39" s="32"/>
      <c r="B39" s="7" t="s">
        <v>61</v>
      </c>
      <c r="C39" s="8"/>
      <c r="D39" s="29">
        <f t="shared" si="4"/>
        <v>0</v>
      </c>
      <c r="E39" s="92"/>
      <c r="F39" s="94"/>
    </row>
    <row r="40" spans="1:6" ht="15" customHeight="1">
      <c r="A40" s="32"/>
      <c r="B40" s="7" t="s">
        <v>62</v>
      </c>
      <c r="C40" s="8"/>
      <c r="D40" s="29">
        <f t="shared" si="4"/>
        <v>0</v>
      </c>
      <c r="E40" s="92"/>
      <c r="F40" s="94"/>
    </row>
    <row r="41" spans="1:6" ht="15" customHeight="1">
      <c r="A41" s="32"/>
      <c r="B41" s="7" t="s">
        <v>63</v>
      </c>
      <c r="C41" s="8"/>
      <c r="D41" s="29">
        <f t="shared" si="4"/>
        <v>0</v>
      </c>
      <c r="E41" s="92"/>
      <c r="F41" s="94"/>
    </row>
    <row r="42" spans="1:6" ht="15" customHeight="1">
      <c r="A42" s="32"/>
      <c r="B42" s="7" t="s">
        <v>64</v>
      </c>
      <c r="C42" s="8"/>
      <c r="D42" s="29">
        <f t="shared" si="4"/>
        <v>0</v>
      </c>
      <c r="E42" s="92"/>
      <c r="F42" s="94"/>
    </row>
    <row r="43" spans="1:6" ht="15" customHeight="1">
      <c r="A43" s="32"/>
      <c r="B43" s="7" t="s">
        <v>65</v>
      </c>
      <c r="C43" s="8"/>
      <c r="D43" s="29">
        <f t="shared" si="4"/>
        <v>0</v>
      </c>
      <c r="E43" s="92"/>
      <c r="F43" s="94"/>
    </row>
    <row r="44" spans="1:6" ht="15" customHeight="1">
      <c r="A44" s="32"/>
      <c r="B44" s="7" t="s">
        <v>66</v>
      </c>
      <c r="C44" s="8"/>
      <c r="D44" s="29">
        <f t="shared" si="4"/>
        <v>0</v>
      </c>
      <c r="E44" s="92"/>
      <c r="F44" s="94"/>
    </row>
    <row r="45" spans="1:6" ht="15" customHeight="1">
      <c r="A45" s="32"/>
      <c r="B45" s="7"/>
      <c r="C45" s="8" t="s">
        <v>54</v>
      </c>
      <c r="D45" s="29">
        <f>SUM(D28:D44)</f>
        <v>0</v>
      </c>
      <c r="E45" s="29">
        <f t="shared" ref="E45:F45" si="5">SUM(E28:E44)</f>
        <v>0</v>
      </c>
      <c r="F45" s="34">
        <f t="shared" si="5"/>
        <v>0</v>
      </c>
    </row>
    <row r="46" spans="1:6" ht="15" customHeight="1">
      <c r="A46" s="32"/>
      <c r="B46" s="7"/>
      <c r="C46" s="8" t="s">
        <v>67</v>
      </c>
      <c r="D46" s="29">
        <f>SUM(D15,D23,D26,D45)</f>
        <v>0</v>
      </c>
      <c r="E46" s="92"/>
      <c r="F46" s="93"/>
    </row>
    <row r="47" spans="1:6" ht="15" customHeight="1">
      <c r="A47" s="32"/>
      <c r="B47" s="7"/>
      <c r="C47" s="8" t="s">
        <v>68</v>
      </c>
      <c r="D47" s="29">
        <f>SUM(E47,F47)</f>
        <v>0</v>
      </c>
      <c r="E47" s="92"/>
      <c r="F47" s="93"/>
    </row>
    <row r="48" spans="1:6" ht="15" customHeight="1">
      <c r="A48" s="32"/>
      <c r="B48" s="7"/>
      <c r="C48" s="26" t="s">
        <v>69</v>
      </c>
      <c r="D48" s="29">
        <f>SUM(D46,D47)</f>
        <v>0</v>
      </c>
      <c r="E48" s="29">
        <f t="shared" ref="E48:F48" si="6">SUM(E46,E47)</f>
        <v>0</v>
      </c>
      <c r="F48" s="34">
        <f t="shared" si="6"/>
        <v>0</v>
      </c>
    </row>
    <row r="49" spans="1:6" ht="15" customHeight="1">
      <c r="A49" s="32"/>
      <c r="B49" s="7"/>
      <c r="C49" s="14" t="s">
        <v>55</v>
      </c>
      <c r="D49" s="29">
        <f>SUM(E49:F49)</f>
        <v>0</v>
      </c>
      <c r="E49" s="92"/>
      <c r="F49" s="94"/>
    </row>
    <row r="50" spans="1:6" ht="15" customHeight="1">
      <c r="A50" s="32"/>
      <c r="B50" s="7"/>
      <c r="C50" s="8" t="s">
        <v>70</v>
      </c>
      <c r="D50" s="29">
        <f>D48-D49</f>
        <v>0</v>
      </c>
      <c r="E50" s="29">
        <f t="shared" ref="E50:F50" si="7">E48-E49</f>
        <v>0</v>
      </c>
      <c r="F50" s="34">
        <f t="shared" si="7"/>
        <v>0</v>
      </c>
    </row>
    <row r="51" spans="1:6" ht="15" customHeight="1" thickBot="1">
      <c r="A51" s="35"/>
      <c r="B51" s="36"/>
      <c r="C51" s="37"/>
      <c r="D51" s="38"/>
      <c r="E51" s="38"/>
      <c r="F51" s="39"/>
    </row>
    <row r="52" spans="1:6" ht="9.75" customHeight="1"/>
    <row r="53" spans="1:6" ht="28.5" customHeight="1">
      <c r="A53" s="28" t="s">
        <v>80</v>
      </c>
      <c r="B53" s="247" t="s">
        <v>143</v>
      </c>
      <c r="C53" s="247"/>
      <c r="D53" s="247"/>
      <c r="E53" s="247"/>
      <c r="F53" s="247"/>
    </row>
    <row r="54" spans="1:6" ht="28.5" customHeight="1">
      <c r="A54" s="28" t="s">
        <v>80</v>
      </c>
      <c r="B54" s="247" t="s">
        <v>147</v>
      </c>
      <c r="C54" s="247"/>
      <c r="D54" s="247"/>
      <c r="E54" s="247"/>
      <c r="F54" s="247"/>
    </row>
    <row r="55" spans="1:6" ht="17.25" customHeight="1">
      <c r="A55" s="28" t="s">
        <v>80</v>
      </c>
      <c r="B55" s="271" t="s">
        <v>86</v>
      </c>
      <c r="C55" s="271"/>
      <c r="D55" s="271"/>
      <c r="E55" s="271"/>
      <c r="F55" s="271"/>
    </row>
  </sheetData>
  <mergeCells count="9">
    <mergeCell ref="B53:F53"/>
    <mergeCell ref="B55:F55"/>
    <mergeCell ref="A4:B4"/>
    <mergeCell ref="A2:F2"/>
    <mergeCell ref="A9:C9"/>
    <mergeCell ref="B13:C13"/>
    <mergeCell ref="C4:E4"/>
    <mergeCell ref="D6:E6"/>
    <mergeCell ref="B54:F54"/>
  </mergeCells>
  <phoneticPr fontId="1"/>
  <printOptions horizontalCentered="1"/>
  <pageMargins left="0.59055118110236227" right="0.59055118110236227"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2018調査票</vt:lpstr>
      <vt:lpstr>調査票別紙月別活動実績確認表</vt:lpstr>
      <vt:lpstr>（表１）事業活動明細書</vt:lpstr>
      <vt:lpstr>（表2）就労支援事業明細書</vt:lpstr>
      <vt:lpstr>'（表１）事業活動明細書'!Print_Area</vt:lpstr>
      <vt:lpstr>'（表2）就労支援事業明細書'!Print_Area</vt:lpstr>
      <vt:lpstr>'2018調査票'!Print_Area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　輝彦</dc:creator>
  <cp:lastModifiedBy>寝屋川市</cp:lastModifiedBy>
  <cp:lastPrinted>2018-12-25T00:29:57Z</cp:lastPrinted>
  <dcterms:created xsi:type="dcterms:W3CDTF">2017-04-20T23:20:07Z</dcterms:created>
  <dcterms:modified xsi:type="dcterms:W3CDTF">2018-12-28T02:14:27Z</dcterms:modified>
</cp:coreProperties>
</file>