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B07A7A36-8AB3-4F40-81BA-443C544BC7DE}" xr6:coauthVersionLast="47" xr6:coauthVersionMax="47" xr10:uidLastSave="{00000000-0000-0000-0000-000000000000}"/>
  <bookViews>
    <workbookView xWindow="-109" yWindow="-109" windowWidth="26301" windowHeight="14305" xr2:uid="{00000000-000D-0000-FFFF-FFFF00000000}"/>
  </bookViews>
  <sheets>
    <sheet name="チェック表（原本）" sheetId="1" r:id="rId1"/>
  </sheets>
  <definedNames>
    <definedName name="_xlnm.Print_Area" localSheetId="0">'チェック表（原本）'!$A$1:$Y$618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78" i="1" l="1"/>
  <c r="J478" i="1" s="1"/>
  <c r="Q478" i="1"/>
  <c r="W478" i="1" s="1"/>
  <c r="D433" i="1"/>
  <c r="R155" i="1" l="1"/>
  <c r="V347" i="1" l="1"/>
  <c r="D349" i="1" l="1"/>
  <c r="D347" i="1"/>
  <c r="D345" i="1"/>
  <c r="D343" i="1"/>
  <c r="K351" i="1" l="1"/>
  <c r="P244" i="1" l="1"/>
  <c r="V439" i="1" l="1"/>
  <c r="D472" i="1" l="1"/>
  <c r="O472" i="1" s="1"/>
  <c r="D470" i="1"/>
  <c r="O470" i="1" s="1"/>
  <c r="M482" i="1" l="1"/>
  <c r="E482" i="1"/>
  <c r="D461" i="1"/>
  <c r="Q461" i="1" s="1"/>
  <c r="U461" i="1" s="1"/>
  <c r="D459" i="1"/>
  <c r="Q459" i="1" s="1"/>
  <c r="U459" i="1" s="1"/>
  <c r="D457" i="1"/>
  <c r="Q457" i="1" s="1"/>
  <c r="U457" i="1" s="1"/>
  <c r="D455" i="1"/>
  <c r="Q455" i="1" s="1"/>
  <c r="U455" i="1" s="1"/>
  <c r="D453" i="1"/>
  <c r="Q453" i="1" s="1"/>
  <c r="U453" i="1" s="1"/>
  <c r="D451" i="1"/>
  <c r="Q451" i="1" s="1"/>
  <c r="U451" i="1" s="1"/>
  <c r="D443" i="1"/>
  <c r="L443" i="1" s="1"/>
  <c r="D441" i="1"/>
  <c r="L441" i="1" s="1"/>
  <c r="D439" i="1"/>
  <c r="L439" i="1" s="1"/>
  <c r="V155" i="1"/>
  <c r="T155" i="1"/>
  <c r="O431" i="1"/>
  <c r="U482" i="1" l="1"/>
  <c r="M484" i="1" s="1"/>
  <c r="L445" i="1"/>
  <c r="X155" i="1"/>
  <c r="O433" i="1"/>
  <c r="K349" i="1"/>
  <c r="K347" i="1"/>
  <c r="K345" i="1"/>
  <c r="K343" i="1"/>
  <c r="K353" i="1" l="1"/>
  <c r="T353" i="1" s="1"/>
  <c r="V437" i="1"/>
  <c r="V442" i="1" s="1"/>
</calcChain>
</file>

<file path=xl/sharedStrings.xml><?xml version="1.0" encoding="utf-8"?>
<sst xmlns="http://schemas.openxmlformats.org/spreadsheetml/2006/main" count="944" uniqueCount="548">
  <si>
    <t>チェック欄</t>
    <rPh sb="4" eb="5">
      <t>ラン</t>
    </rPh>
    <phoneticPr fontId="1"/>
  </si>
  <si>
    <t>添付</t>
    <rPh sb="0" eb="2">
      <t>テンプ</t>
    </rPh>
    <phoneticPr fontId="1"/>
  </si>
  <si>
    <t>１．基本情報</t>
    <rPh sb="2" eb="4">
      <t>キホン</t>
    </rPh>
    <rPh sb="4" eb="6">
      <t>ジョウホウ</t>
    </rPh>
    <phoneticPr fontId="1"/>
  </si>
  <si>
    <t>申請者</t>
    <rPh sb="0" eb="3">
      <t>シンセイシャ</t>
    </rPh>
    <phoneticPr fontId="1"/>
  </si>
  <si>
    <t>認定こども園の名称</t>
    <rPh sb="0" eb="2">
      <t>ニンテイ</t>
    </rPh>
    <rPh sb="5" eb="6">
      <t>エン</t>
    </rPh>
    <rPh sb="7" eb="9">
      <t>メイショウ</t>
    </rPh>
    <phoneticPr fontId="1"/>
  </si>
  <si>
    <t>施設所在地</t>
    <rPh sb="0" eb="2">
      <t>シセツ</t>
    </rPh>
    <rPh sb="2" eb="5">
      <t>ショザイチ</t>
    </rPh>
    <phoneticPr fontId="1"/>
  </si>
  <si>
    <t>申請日</t>
    <rPh sb="0" eb="2">
      <t>シンセイ</t>
    </rPh>
    <rPh sb="2" eb="3">
      <t>ビ</t>
    </rPh>
    <phoneticPr fontId="1"/>
  </si>
  <si>
    <t>事業開始予定年月日</t>
    <rPh sb="0" eb="2">
      <t>ジギョウ</t>
    </rPh>
    <rPh sb="2" eb="4">
      <t>カイシ</t>
    </rPh>
    <rPh sb="4" eb="6">
      <t>ヨテイ</t>
    </rPh>
    <rPh sb="6" eb="9">
      <t>ネンガッピ</t>
    </rPh>
    <phoneticPr fontId="1"/>
  </si>
  <si>
    <t>年</t>
    <rPh sb="0" eb="1">
      <t>ネン</t>
    </rPh>
    <phoneticPr fontId="1"/>
  </si>
  <si>
    <t>月</t>
    <rPh sb="0" eb="1">
      <t>ガツ</t>
    </rPh>
    <phoneticPr fontId="1"/>
  </si>
  <si>
    <t>日</t>
    <rPh sb="0" eb="1">
      <t>ヒ</t>
    </rPh>
    <phoneticPr fontId="1"/>
  </si>
  <si>
    <t>必要の
有無</t>
    <rPh sb="0" eb="2">
      <t>ヒツヨウ</t>
    </rPh>
    <rPh sb="4" eb="6">
      <t>ウム</t>
    </rPh>
    <phoneticPr fontId="1"/>
  </si>
  <si>
    <t>必要書類</t>
    <rPh sb="0" eb="2">
      <t>ヒツヨウ</t>
    </rPh>
    <rPh sb="2" eb="4">
      <t>ショルイ</t>
    </rPh>
    <phoneticPr fontId="1"/>
  </si>
  <si>
    <t>書　類</t>
    <rPh sb="0" eb="1">
      <t>ショ</t>
    </rPh>
    <rPh sb="2" eb="3">
      <t>タグイ</t>
    </rPh>
    <phoneticPr fontId="1"/>
  </si>
  <si>
    <t>様　式</t>
    <rPh sb="0" eb="1">
      <t>サマ</t>
    </rPh>
    <rPh sb="2" eb="3">
      <t>シキ</t>
    </rPh>
    <phoneticPr fontId="1"/>
  </si>
  <si>
    <t>特記事項</t>
    <rPh sb="0" eb="2">
      <t>トッキ</t>
    </rPh>
    <rPh sb="2" eb="4">
      <t>ジコウ</t>
    </rPh>
    <phoneticPr fontId="1"/>
  </si>
  <si>
    <t>申請書</t>
    <rPh sb="0" eb="3">
      <t>シンセイショ</t>
    </rPh>
    <phoneticPr fontId="1"/>
  </si>
  <si>
    <t>幼保連携型認定こども園設置認可申請書（様式あり）</t>
    <phoneticPr fontId="1"/>
  </si>
  <si>
    <t>幼保連携型認定こども園教育・保育要領に基づく全体的な計画</t>
    <phoneticPr fontId="1"/>
  </si>
  <si>
    <t>認定こども園の園則</t>
    <phoneticPr fontId="1"/>
  </si>
  <si>
    <t>申請書</t>
    <phoneticPr fontId="1"/>
  </si>
  <si>
    <t>組織計画書（様式あり）</t>
    <phoneticPr fontId="1"/>
  </si>
  <si>
    <t>別添１</t>
    <rPh sb="0" eb="2">
      <t>ベッテン</t>
    </rPh>
    <phoneticPr fontId="1"/>
  </si>
  <si>
    <t>組織図</t>
    <phoneticPr fontId="1"/>
  </si>
  <si>
    <t>全職員の名簿</t>
    <phoneticPr fontId="1"/>
  </si>
  <si>
    <t>子育て支援事業計画書（様式あり）</t>
    <phoneticPr fontId="1"/>
  </si>
  <si>
    <t>別添２</t>
    <rPh sb="0" eb="2">
      <t>ベッテン</t>
    </rPh>
    <phoneticPr fontId="1"/>
  </si>
  <si>
    <t>職員配置及び学級編制計画書（様式あり）</t>
    <phoneticPr fontId="1"/>
  </si>
  <si>
    <t>別添３</t>
    <rPh sb="0" eb="2">
      <t>ベッテン</t>
    </rPh>
    <phoneticPr fontId="1"/>
  </si>
  <si>
    <t>配置職員ローテーション表（時間ごとの職員配置が分かるもの）</t>
    <phoneticPr fontId="1"/>
  </si>
  <si>
    <t>職員の資格を証明する資料（幼稚園教諭免許状、保育士証等の写し）</t>
    <phoneticPr fontId="1"/>
  </si>
  <si>
    <t>学校医、学校歯科医、学校薬剤師については、資格を証明する資料（医師免許証の写し等）</t>
    <phoneticPr fontId="1"/>
  </si>
  <si>
    <t>別添５</t>
    <rPh sb="0" eb="2">
      <t>ベッテン</t>
    </rPh>
    <phoneticPr fontId="1"/>
  </si>
  <si>
    <t>建物（園舎）の検査済証の写し</t>
    <phoneticPr fontId="1"/>
  </si>
  <si>
    <t>土地及び建物（園舎）の登記簿謄本（登記事項全部証明書）</t>
    <phoneticPr fontId="1"/>
  </si>
  <si>
    <t>別添５</t>
    <phoneticPr fontId="1"/>
  </si>
  <si>
    <t>園舎等及び園庭の配置表（様式あり）</t>
    <phoneticPr fontId="1"/>
  </si>
  <si>
    <t>別添４</t>
    <phoneticPr fontId="1"/>
  </si>
  <si>
    <t>園長となるべき者の履歴書（様式あり）</t>
    <phoneticPr fontId="1"/>
  </si>
  <si>
    <t>食事の提供計画書（様式あり）</t>
    <phoneticPr fontId="1"/>
  </si>
  <si>
    <t>別添６</t>
    <rPh sb="0" eb="2">
      <t>ベッテン</t>
    </rPh>
    <phoneticPr fontId="1"/>
  </si>
  <si>
    <t>研修計画書（様式あり）</t>
    <phoneticPr fontId="1"/>
  </si>
  <si>
    <t>別添７</t>
    <rPh sb="0" eb="2">
      <t>ベッテン</t>
    </rPh>
    <phoneticPr fontId="1"/>
  </si>
  <si>
    <t>情報開示計画書（様式あり）</t>
    <phoneticPr fontId="1"/>
  </si>
  <si>
    <t>別添８</t>
    <phoneticPr fontId="1"/>
  </si>
  <si>
    <t>利用者に交付する書面、施設に掲示する書面又は備え置く冊子</t>
    <phoneticPr fontId="1"/>
  </si>
  <si>
    <t>別添８</t>
    <phoneticPr fontId="1"/>
  </si>
  <si>
    <t>選考方法等計画書（様式あり）</t>
    <phoneticPr fontId="1"/>
  </si>
  <si>
    <t>別添９</t>
    <rPh sb="0" eb="2">
      <t>ベッテン</t>
    </rPh>
    <phoneticPr fontId="1"/>
  </si>
  <si>
    <t>園児の健康及び安全確保計画書（様式あり）</t>
    <phoneticPr fontId="1"/>
  </si>
  <si>
    <t>別添１０</t>
    <rPh sb="0" eb="2">
      <t>ベッテン</t>
    </rPh>
    <phoneticPr fontId="1"/>
  </si>
  <si>
    <t>保険加入証等の写し</t>
    <phoneticPr fontId="1"/>
  </si>
  <si>
    <t>運営状況の点検又は評価等計画書（様式あり）</t>
    <phoneticPr fontId="1"/>
  </si>
  <si>
    <t>別添１１</t>
    <rPh sb="0" eb="2">
      <t>ベッテン</t>
    </rPh>
    <phoneticPr fontId="1"/>
  </si>
  <si>
    <t>設置者についての確認書（様式あり）</t>
    <phoneticPr fontId="1"/>
  </si>
  <si>
    <t>別添１２</t>
    <rPh sb="0" eb="2">
      <t>ベッテン</t>
    </rPh>
    <phoneticPr fontId="1"/>
  </si>
  <si>
    <t>直近３年の決算書</t>
    <phoneticPr fontId="1"/>
  </si>
  <si>
    <t>事業開始年度の予算書</t>
    <phoneticPr fontId="1"/>
  </si>
  <si>
    <t>経営者の履歴書（様式あり）</t>
    <phoneticPr fontId="1"/>
  </si>
  <si>
    <t>幼保連携型認定こども園における移行特例の適用状況について（様式あり）</t>
    <phoneticPr fontId="1"/>
  </si>
  <si>
    <t>―</t>
    <phoneticPr fontId="1"/>
  </si>
  <si>
    <t>チェック欄</t>
    <rPh sb="4" eb="5">
      <t>ラン</t>
    </rPh>
    <phoneticPr fontId="1"/>
  </si>
  <si>
    <t>項目</t>
    <rPh sb="0" eb="2">
      <t>コウモク</t>
    </rPh>
    <phoneticPr fontId="1"/>
  </si>
  <si>
    <t>チェックのポイント</t>
    <phoneticPr fontId="1"/>
  </si>
  <si>
    <t>記入内容（概要）</t>
    <rPh sb="0" eb="2">
      <t>キニュウ</t>
    </rPh>
    <rPh sb="2" eb="4">
      <t>ナイヨウ</t>
    </rPh>
    <rPh sb="5" eb="7">
      <t>ガイヨウ</t>
    </rPh>
    <phoneticPr fontId="1"/>
  </si>
  <si>
    <t>園則や運営規程で定めている施設の目的と合致しているか。</t>
    <rPh sb="0" eb="1">
      <t>エン</t>
    </rPh>
    <rPh sb="1" eb="2">
      <t>ソク</t>
    </rPh>
    <rPh sb="3" eb="5">
      <t>ウンエイ</t>
    </rPh>
    <rPh sb="5" eb="7">
      <t>キテイ</t>
    </rPh>
    <rPh sb="8" eb="9">
      <t>サダ</t>
    </rPh>
    <rPh sb="13" eb="15">
      <t>シセツ</t>
    </rPh>
    <rPh sb="16" eb="18">
      <t>モクテキ</t>
    </rPh>
    <rPh sb="19" eb="21">
      <t>ガッチ</t>
    </rPh>
    <phoneticPr fontId="1"/>
  </si>
  <si>
    <t>１号</t>
    <rPh sb="1" eb="2">
      <t>ゴウ</t>
    </rPh>
    <phoneticPr fontId="1"/>
  </si>
  <si>
    <t>１歳児</t>
    <rPh sb="1" eb="2">
      <t>サイ</t>
    </rPh>
    <rPh sb="2" eb="3">
      <t>ジ</t>
    </rPh>
    <phoneticPr fontId="1"/>
  </si>
  <si>
    <t>０歳児</t>
    <rPh sb="1" eb="3">
      <t>サイジ</t>
    </rPh>
    <phoneticPr fontId="1"/>
  </si>
  <si>
    <t>２歳児</t>
    <rPh sb="1" eb="3">
      <t>サイジ</t>
    </rPh>
    <phoneticPr fontId="1"/>
  </si>
  <si>
    <t>３歳児</t>
    <rPh sb="1" eb="3">
      <t>サイジ</t>
    </rPh>
    <phoneticPr fontId="1"/>
  </si>
  <si>
    <t>４歳児</t>
    <rPh sb="1" eb="2">
      <t>サイ</t>
    </rPh>
    <rPh sb="2" eb="3">
      <t>ジ</t>
    </rPh>
    <phoneticPr fontId="1"/>
  </si>
  <si>
    <t>５歳児</t>
    <rPh sb="1" eb="3">
      <t>サイジ</t>
    </rPh>
    <phoneticPr fontId="1"/>
  </si>
  <si>
    <t>２号</t>
    <rPh sb="1" eb="2">
      <t>ゴウ</t>
    </rPh>
    <phoneticPr fontId="1"/>
  </si>
  <si>
    <t>３号</t>
    <rPh sb="1" eb="2">
      <t>ゴウ</t>
    </rPh>
    <phoneticPr fontId="1"/>
  </si>
  <si>
    <t>合計</t>
    <rPh sb="0" eb="2">
      <t>ゴウケイ</t>
    </rPh>
    <phoneticPr fontId="1"/>
  </si>
  <si>
    <t>年間開園日数</t>
    <rPh sb="0" eb="2">
      <t>ネンカン</t>
    </rPh>
    <rPh sb="2" eb="4">
      <t>カイエン</t>
    </rPh>
    <rPh sb="4" eb="6">
      <t>ニッスウ</t>
    </rPh>
    <phoneticPr fontId="1"/>
  </si>
  <si>
    <t>日曜日及び国民の祝休日を除いた日数となっているか。</t>
    <rPh sb="0" eb="3">
      <t>ニチヨウビ</t>
    </rPh>
    <rPh sb="3" eb="4">
      <t>オヨ</t>
    </rPh>
    <rPh sb="5" eb="7">
      <t>コクミン</t>
    </rPh>
    <rPh sb="8" eb="9">
      <t>シュク</t>
    </rPh>
    <rPh sb="9" eb="11">
      <t>キュウジツ</t>
    </rPh>
    <rPh sb="12" eb="13">
      <t>ノゾ</t>
    </rPh>
    <rPh sb="15" eb="16">
      <t>ヒ</t>
    </rPh>
    <rPh sb="16" eb="17">
      <t>スウ</t>
    </rPh>
    <phoneticPr fontId="1"/>
  </si>
  <si>
    <t>日</t>
    <rPh sb="0" eb="1">
      <t>ニチ</t>
    </rPh>
    <phoneticPr fontId="1"/>
  </si>
  <si>
    <t>時</t>
    <rPh sb="0" eb="1">
      <t>ジ</t>
    </rPh>
    <phoneticPr fontId="1"/>
  </si>
  <si>
    <t>分</t>
    <rPh sb="0" eb="1">
      <t>フン</t>
    </rPh>
    <phoneticPr fontId="1"/>
  </si>
  <si>
    <t>～</t>
    <phoneticPr fontId="1"/>
  </si>
  <si>
    <t>開園
時間</t>
    <rPh sb="0" eb="2">
      <t>カイエン</t>
    </rPh>
    <rPh sb="3" eb="5">
      <t>ジカン</t>
    </rPh>
    <phoneticPr fontId="1"/>
  </si>
  <si>
    <t>平日</t>
    <rPh sb="0" eb="2">
      <t>ヘイジツ</t>
    </rPh>
    <phoneticPr fontId="1"/>
  </si>
  <si>
    <t>土曜日</t>
    <rPh sb="0" eb="3">
      <t>ドヨウビ</t>
    </rPh>
    <phoneticPr fontId="1"/>
  </si>
  <si>
    <t>教育週数</t>
    <rPh sb="0" eb="2">
      <t>キョウイク</t>
    </rPh>
    <rPh sb="2" eb="4">
      <t>シュウスウ</t>
    </rPh>
    <phoneticPr fontId="1"/>
  </si>
  <si>
    <t>週</t>
    <rPh sb="0" eb="1">
      <t>シュウ</t>
    </rPh>
    <phoneticPr fontId="1"/>
  </si>
  <si>
    <t>教育
時間</t>
    <rPh sb="0" eb="2">
      <t>キョウイク</t>
    </rPh>
    <rPh sb="3" eb="5">
      <t>ジカン</t>
    </rPh>
    <phoneticPr fontId="1"/>
  </si>
  <si>
    <t>目　的</t>
    <rPh sb="0" eb="1">
      <t>メ</t>
    </rPh>
    <rPh sb="2" eb="3">
      <t>テキ</t>
    </rPh>
    <phoneticPr fontId="1"/>
  </si>
  <si>
    <t>名　称</t>
    <rPh sb="0" eb="1">
      <t>メイ</t>
    </rPh>
    <rPh sb="2" eb="3">
      <t>ショウ</t>
    </rPh>
    <phoneticPr fontId="1"/>
  </si>
  <si>
    <t>夏</t>
    <rPh sb="0" eb="1">
      <t>ナツ</t>
    </rPh>
    <phoneticPr fontId="1"/>
  </si>
  <si>
    <t>月</t>
    <rPh sb="0" eb="1">
      <t>ツキ</t>
    </rPh>
    <phoneticPr fontId="1"/>
  </si>
  <si>
    <t>日</t>
    <rPh sb="0" eb="1">
      <t>ニチ</t>
    </rPh>
    <phoneticPr fontId="1"/>
  </si>
  <si>
    <t>冬</t>
    <rPh sb="0" eb="1">
      <t>フユ</t>
    </rPh>
    <phoneticPr fontId="1"/>
  </si>
  <si>
    <t>春</t>
    <rPh sb="0" eb="1">
      <t>ハル</t>
    </rPh>
    <phoneticPr fontId="1"/>
  </si>
  <si>
    <t>長期
休業日</t>
    <rPh sb="0" eb="2">
      <t>チョウキ</t>
    </rPh>
    <rPh sb="3" eb="6">
      <t>キュウギョウビ</t>
    </rPh>
    <phoneticPr fontId="1"/>
  </si>
  <si>
    <t>幼稚園型一時預かり事業</t>
    <rPh sb="0" eb="3">
      <t>ヨウチエン</t>
    </rPh>
    <rPh sb="3" eb="4">
      <t>ガタ</t>
    </rPh>
    <rPh sb="4" eb="6">
      <t>イチジ</t>
    </rPh>
    <rPh sb="6" eb="7">
      <t>アズ</t>
    </rPh>
    <rPh sb="9" eb="11">
      <t>ジギョウ</t>
    </rPh>
    <phoneticPr fontId="1"/>
  </si>
  <si>
    <t>延長保育事業</t>
    <rPh sb="0" eb="2">
      <t>エンチョウ</t>
    </rPh>
    <rPh sb="2" eb="4">
      <t>ホイク</t>
    </rPh>
    <rPh sb="4" eb="6">
      <t>ジギョウ</t>
    </rPh>
    <phoneticPr fontId="1"/>
  </si>
  <si>
    <t>休日保育事業</t>
    <rPh sb="0" eb="2">
      <t>キュウジツ</t>
    </rPh>
    <rPh sb="2" eb="4">
      <t>ホイク</t>
    </rPh>
    <rPh sb="4" eb="6">
      <t>ジギョウ</t>
    </rPh>
    <phoneticPr fontId="1"/>
  </si>
  <si>
    <t>第１号（つどいの広場）</t>
    <rPh sb="0" eb="1">
      <t>ダイ</t>
    </rPh>
    <rPh sb="2" eb="3">
      <t>ゴウ</t>
    </rPh>
    <rPh sb="8" eb="10">
      <t>ヒロバ</t>
    </rPh>
    <phoneticPr fontId="1"/>
  </si>
  <si>
    <t>第２号（子育て相談）</t>
    <rPh sb="0" eb="1">
      <t>ダイ</t>
    </rPh>
    <rPh sb="2" eb="3">
      <t>ゴウ</t>
    </rPh>
    <rPh sb="4" eb="6">
      <t>コソダ</t>
    </rPh>
    <rPh sb="7" eb="9">
      <t>ソウダン</t>
    </rPh>
    <phoneticPr fontId="1"/>
  </si>
  <si>
    <t>第３号（一時預かり）</t>
    <rPh sb="0" eb="1">
      <t>ダイ</t>
    </rPh>
    <rPh sb="2" eb="3">
      <t>ゴウ</t>
    </rPh>
    <rPh sb="4" eb="6">
      <t>イチジ</t>
    </rPh>
    <rPh sb="6" eb="7">
      <t>アズ</t>
    </rPh>
    <phoneticPr fontId="1"/>
  </si>
  <si>
    <t>第４号（ファミサポ）</t>
    <rPh sb="0" eb="1">
      <t>ダイ</t>
    </rPh>
    <rPh sb="2" eb="3">
      <t>ゴウ</t>
    </rPh>
    <phoneticPr fontId="1"/>
  </si>
  <si>
    <t>第５号（地域連携）</t>
    <rPh sb="0" eb="1">
      <t>ダイ</t>
    </rPh>
    <rPh sb="2" eb="3">
      <t>ゴウ</t>
    </rPh>
    <rPh sb="4" eb="6">
      <t>チイキ</t>
    </rPh>
    <rPh sb="6" eb="8">
      <t>レンケイ</t>
    </rPh>
    <phoneticPr fontId="1"/>
  </si>
  <si>
    <t>全職員の
配置計画</t>
    <rPh sb="0" eb="3">
      <t>ゼンショクイン</t>
    </rPh>
    <rPh sb="5" eb="7">
      <t>ハイチ</t>
    </rPh>
    <rPh sb="7" eb="9">
      <t>ケイカク</t>
    </rPh>
    <phoneticPr fontId="1"/>
  </si>
  <si>
    <t>園長</t>
    <rPh sb="0" eb="2">
      <t>エンチョウ</t>
    </rPh>
    <phoneticPr fontId="1"/>
  </si>
  <si>
    <t>名</t>
    <rPh sb="0" eb="1">
      <t>メイ</t>
    </rPh>
    <phoneticPr fontId="1"/>
  </si>
  <si>
    <t>主幹保育教諭</t>
    <rPh sb="0" eb="2">
      <t>シュカン</t>
    </rPh>
    <rPh sb="2" eb="4">
      <t>ホイク</t>
    </rPh>
    <rPh sb="4" eb="6">
      <t>キョウユ</t>
    </rPh>
    <phoneticPr fontId="1"/>
  </si>
  <si>
    <t>保育教諭</t>
    <rPh sb="0" eb="2">
      <t>ホイク</t>
    </rPh>
    <rPh sb="2" eb="4">
      <t>キョウユ</t>
    </rPh>
    <phoneticPr fontId="1"/>
  </si>
  <si>
    <t>調理員</t>
    <rPh sb="0" eb="3">
      <t>チョウリイン</t>
    </rPh>
    <phoneticPr fontId="1"/>
  </si>
  <si>
    <t>その他職員</t>
    <rPh sb="2" eb="3">
      <t>タ</t>
    </rPh>
    <rPh sb="3" eb="5">
      <t>ショクイン</t>
    </rPh>
    <phoneticPr fontId="1"/>
  </si>
  <si>
    <t>添付書類の「全職員の名簿」と職員数の合計が一致しているか。</t>
    <rPh sb="0" eb="2">
      <t>テンプ</t>
    </rPh>
    <rPh sb="2" eb="4">
      <t>ショルイ</t>
    </rPh>
    <rPh sb="6" eb="9">
      <t>ゼンショクイン</t>
    </rPh>
    <rPh sb="10" eb="12">
      <t>メイボ</t>
    </rPh>
    <rPh sb="14" eb="17">
      <t>ショクインスウ</t>
    </rPh>
    <rPh sb="18" eb="20">
      <t>ゴウケイ</t>
    </rPh>
    <rPh sb="21" eb="23">
      <t>イッチ</t>
    </rPh>
    <phoneticPr fontId="1"/>
  </si>
  <si>
    <t>副園長・教頭</t>
    <rPh sb="0" eb="1">
      <t>フク</t>
    </rPh>
    <rPh sb="1" eb="3">
      <t>エンチョウ</t>
    </rPh>
    <rPh sb="4" eb="6">
      <t>キョウトウ</t>
    </rPh>
    <phoneticPr fontId="1"/>
  </si>
  <si>
    <t>合　計</t>
    <rPh sb="0" eb="1">
      <t>ア</t>
    </rPh>
    <rPh sb="2" eb="3">
      <t>ケイ</t>
    </rPh>
    <phoneticPr fontId="1"/>
  </si>
  <si>
    <t>実施日及び
実施時間</t>
    <rPh sb="0" eb="2">
      <t>ジッシ</t>
    </rPh>
    <rPh sb="2" eb="3">
      <t>ヒ</t>
    </rPh>
    <rPh sb="3" eb="4">
      <t>オヨ</t>
    </rPh>
    <rPh sb="6" eb="8">
      <t>ジッシ</t>
    </rPh>
    <rPh sb="8" eb="10">
      <t>ジカン</t>
    </rPh>
    <phoneticPr fontId="1"/>
  </si>
  <si>
    <t>利用する施設</t>
    <rPh sb="0" eb="2">
      <t>リヨウ</t>
    </rPh>
    <rPh sb="4" eb="6">
      <t>シセツ</t>
    </rPh>
    <phoneticPr fontId="1"/>
  </si>
  <si>
    <t>全体</t>
    <rPh sb="0" eb="2">
      <t>ゼンタイ</t>
    </rPh>
    <phoneticPr fontId="1"/>
  </si>
  <si>
    <t>工夫した点</t>
    <rPh sb="0" eb="2">
      <t>クフウ</t>
    </rPh>
    <rPh sb="4" eb="5">
      <t>テン</t>
    </rPh>
    <phoneticPr fontId="1"/>
  </si>
  <si>
    <t>従事する職員</t>
    <rPh sb="0" eb="2">
      <t>ジュウジ</t>
    </rPh>
    <rPh sb="4" eb="6">
      <t>ショクイン</t>
    </rPh>
    <phoneticPr fontId="1"/>
  </si>
  <si>
    <t>利用する施設</t>
    <phoneticPr fontId="1"/>
  </si>
  <si>
    <t>利用料</t>
    <rPh sb="0" eb="2">
      <t>リヨウ</t>
    </rPh>
    <rPh sb="2" eb="3">
      <t>リョウ</t>
    </rPh>
    <phoneticPr fontId="1"/>
  </si>
  <si>
    <t>事業の実施に当たって、公定価格の基本分単価の範囲内に収まらず、利用料を設定する場合は、適正な利用料となっているか。</t>
    <rPh sb="0" eb="2">
      <t>ジギョウ</t>
    </rPh>
    <rPh sb="3" eb="5">
      <t>ジッシ</t>
    </rPh>
    <rPh sb="6" eb="7">
      <t>ア</t>
    </rPh>
    <rPh sb="11" eb="13">
      <t>コウテイ</t>
    </rPh>
    <rPh sb="13" eb="15">
      <t>カカク</t>
    </rPh>
    <rPh sb="16" eb="18">
      <t>キホン</t>
    </rPh>
    <rPh sb="18" eb="19">
      <t>ブン</t>
    </rPh>
    <rPh sb="19" eb="21">
      <t>タンカ</t>
    </rPh>
    <rPh sb="22" eb="24">
      <t>ハンイ</t>
    </rPh>
    <rPh sb="24" eb="25">
      <t>ナイ</t>
    </rPh>
    <rPh sb="26" eb="27">
      <t>オサ</t>
    </rPh>
    <phoneticPr fontId="1"/>
  </si>
  <si>
    <t>５．別添２　子育て支援事業計画書</t>
    <rPh sb="2" eb="4">
      <t>ベッテン</t>
    </rPh>
    <rPh sb="6" eb="8">
      <t>コソダ</t>
    </rPh>
    <rPh sb="9" eb="11">
      <t>シエン</t>
    </rPh>
    <rPh sb="11" eb="13">
      <t>ジギョウ</t>
    </rPh>
    <rPh sb="13" eb="15">
      <t>ケイカク</t>
    </rPh>
    <rPh sb="15" eb="16">
      <t>ショ</t>
    </rPh>
    <phoneticPr fontId="1"/>
  </si>
  <si>
    <t>６．別添３　職員配置及び学級編制計画書</t>
    <rPh sb="2" eb="4">
      <t>ベッテン</t>
    </rPh>
    <rPh sb="6" eb="8">
      <t>ショクイン</t>
    </rPh>
    <rPh sb="8" eb="10">
      <t>ハイチ</t>
    </rPh>
    <rPh sb="10" eb="11">
      <t>オヨ</t>
    </rPh>
    <rPh sb="12" eb="14">
      <t>ガッキュウ</t>
    </rPh>
    <rPh sb="14" eb="16">
      <t>ヘンセイ</t>
    </rPh>
    <rPh sb="16" eb="19">
      <t>ケイカクショ</t>
    </rPh>
    <phoneticPr fontId="1"/>
  </si>
  <si>
    <t>幼保連携型認定こども園設置認可申請書チェック票</t>
    <rPh sb="0" eb="1">
      <t>ヨウ</t>
    </rPh>
    <rPh sb="1" eb="2">
      <t>ホ</t>
    </rPh>
    <rPh sb="2" eb="5">
      <t>レンケイガタ</t>
    </rPh>
    <rPh sb="5" eb="7">
      <t>ニンテイ</t>
    </rPh>
    <rPh sb="10" eb="11">
      <t>エン</t>
    </rPh>
    <rPh sb="11" eb="13">
      <t>セッチ</t>
    </rPh>
    <rPh sb="13" eb="15">
      <t>ニンカ</t>
    </rPh>
    <rPh sb="15" eb="17">
      <t>シンセイ</t>
    </rPh>
    <rPh sb="17" eb="18">
      <t>ショ</t>
    </rPh>
    <rPh sb="22" eb="23">
      <t>ヒョウ</t>
    </rPh>
    <phoneticPr fontId="1"/>
  </si>
  <si>
    <t>職員配置基準</t>
    <rPh sb="0" eb="2">
      <t>ショクイン</t>
    </rPh>
    <rPh sb="2" eb="4">
      <t>ハイチ</t>
    </rPh>
    <rPh sb="4" eb="6">
      <t>キジュン</t>
    </rPh>
    <phoneticPr fontId="1"/>
  </si>
  <si>
    <t>園児の年齢</t>
    <rPh sb="0" eb="2">
      <t>エンジ</t>
    </rPh>
    <rPh sb="3" eb="5">
      <t>ネンレイ</t>
    </rPh>
    <phoneticPr fontId="1"/>
  </si>
  <si>
    <t>人</t>
    <rPh sb="0" eb="1">
      <t>ニン</t>
    </rPh>
    <phoneticPr fontId="1"/>
  </si>
  <si>
    <t>÷</t>
    <phoneticPr fontId="1"/>
  </si>
  <si>
    <t>＝</t>
    <phoneticPr fontId="1"/>
  </si>
  <si>
    <t>１歳児</t>
    <rPh sb="1" eb="3">
      <t>サイジ</t>
    </rPh>
    <phoneticPr fontId="1"/>
  </si>
  <si>
    <t>４歳児</t>
    <rPh sb="1" eb="3">
      <t>サイジ</t>
    </rPh>
    <phoneticPr fontId="1"/>
  </si>
  <si>
    <t>基準上必要な職員数</t>
    <rPh sb="0" eb="2">
      <t>キジュン</t>
    </rPh>
    <rPh sb="2" eb="3">
      <t>ジョウ</t>
    </rPh>
    <rPh sb="3" eb="5">
      <t>ヒツヨウ</t>
    </rPh>
    <rPh sb="6" eb="9">
      <t>ショクインスウ</t>
    </rPh>
    <phoneticPr fontId="1"/>
  </si>
  <si>
    <t>定員</t>
    <rPh sb="0" eb="2">
      <t>テイインニンテイ</t>
    </rPh>
    <phoneticPr fontId="1"/>
  </si>
  <si>
    <t>定　員</t>
    <rPh sb="0" eb="1">
      <t>サダム</t>
    </rPh>
    <rPh sb="2" eb="3">
      <t>イン</t>
    </rPh>
    <phoneticPr fontId="1"/>
  </si>
  <si>
    <t>非常勤職員数</t>
    <rPh sb="0" eb="3">
      <t>ヒジョウキン</t>
    </rPh>
    <rPh sb="3" eb="5">
      <t>ショクイン</t>
    </rPh>
    <rPh sb="5" eb="6">
      <t>スウ</t>
    </rPh>
    <phoneticPr fontId="1"/>
  </si>
  <si>
    <t>対象職員</t>
    <rPh sb="0" eb="2">
      <t>タイショウ</t>
    </rPh>
    <rPh sb="2" eb="4">
      <t>ショクイン</t>
    </rPh>
    <phoneticPr fontId="1"/>
  </si>
  <si>
    <t>人</t>
    <rPh sb="0" eb="1">
      <t>ニン</t>
    </rPh>
    <phoneticPr fontId="1"/>
  </si>
  <si>
    <t>３歳児の学級編制を「３５人以下」とする場合</t>
    <rPh sb="1" eb="3">
      <t>サイジ</t>
    </rPh>
    <rPh sb="4" eb="6">
      <t>ガッキュウ</t>
    </rPh>
    <rPh sb="6" eb="8">
      <t>ヘンセイ</t>
    </rPh>
    <rPh sb="12" eb="13">
      <t>ニン</t>
    </rPh>
    <rPh sb="13" eb="15">
      <t>イカ</t>
    </rPh>
    <rPh sb="19" eb="21">
      <t>バアイ</t>
    </rPh>
    <phoneticPr fontId="1"/>
  </si>
  <si>
    <t>７．別添４　園長となるべき者の履歴書</t>
    <rPh sb="2" eb="4">
      <t>ベッテン</t>
    </rPh>
    <rPh sb="6" eb="8">
      <t>エンチョウ</t>
    </rPh>
    <rPh sb="13" eb="14">
      <t>モノ</t>
    </rPh>
    <rPh sb="15" eb="18">
      <t>リレキショ</t>
    </rPh>
    <phoneticPr fontId="1"/>
  </si>
  <si>
    <t>園長の資格</t>
    <rPh sb="0" eb="2">
      <t>エンチョウ</t>
    </rPh>
    <rPh sb="3" eb="5">
      <t>シカク</t>
    </rPh>
    <phoneticPr fontId="1"/>
  </si>
  <si>
    <t>配置職員ローテーション表</t>
    <rPh sb="0" eb="2">
      <t>ハイチ</t>
    </rPh>
    <rPh sb="2" eb="4">
      <t>ショクイン</t>
    </rPh>
    <rPh sb="11" eb="12">
      <t>オモテ</t>
    </rPh>
    <phoneticPr fontId="1"/>
  </si>
  <si>
    <t>認定こども園法施行規則第１２条の規定による園長か。それとも、第１３条（第１２条と同等の資格）の規定による園長か。</t>
    <rPh sb="0" eb="2">
      <t>ニンテイ</t>
    </rPh>
    <rPh sb="5" eb="6">
      <t>エン</t>
    </rPh>
    <rPh sb="6" eb="7">
      <t>ホウ</t>
    </rPh>
    <rPh sb="7" eb="9">
      <t>シコウ</t>
    </rPh>
    <rPh sb="9" eb="11">
      <t>キソク</t>
    </rPh>
    <rPh sb="11" eb="12">
      <t>ダイ</t>
    </rPh>
    <rPh sb="14" eb="15">
      <t>ジョウ</t>
    </rPh>
    <rPh sb="16" eb="18">
      <t>キテイ</t>
    </rPh>
    <rPh sb="21" eb="23">
      <t>エンチョウ</t>
    </rPh>
    <rPh sb="30" eb="31">
      <t>ダイ</t>
    </rPh>
    <rPh sb="33" eb="34">
      <t>ジョウ</t>
    </rPh>
    <rPh sb="35" eb="36">
      <t>ダイ</t>
    </rPh>
    <rPh sb="38" eb="39">
      <t>ジョウ</t>
    </rPh>
    <rPh sb="40" eb="42">
      <t>ドウトウ</t>
    </rPh>
    <rPh sb="43" eb="45">
      <t>シカク</t>
    </rPh>
    <rPh sb="47" eb="49">
      <t>キテイ</t>
    </rPh>
    <rPh sb="52" eb="54">
      <t>エンチョウ</t>
    </rPh>
    <phoneticPr fontId="1"/>
  </si>
  <si>
    <t>保育教諭の資格</t>
    <rPh sb="0" eb="2">
      <t>ホイク</t>
    </rPh>
    <rPh sb="2" eb="4">
      <t>キョウユ</t>
    </rPh>
    <rPh sb="5" eb="7">
      <t>シカク</t>
    </rPh>
    <phoneticPr fontId="1"/>
  </si>
  <si>
    <t>学級数</t>
    <rPh sb="0" eb="2">
      <t>ガッキュウ</t>
    </rPh>
    <rPh sb="2" eb="3">
      <t>スウ</t>
    </rPh>
    <phoneticPr fontId="1"/>
  </si>
  <si>
    <t>学級</t>
    <rPh sb="0" eb="2">
      <t>ガッキュウ</t>
    </rPh>
    <phoneticPr fontId="1"/>
  </si>
  <si>
    <t>学級実員（確認における利用定員）は、学級定員（認可定員）の範囲内に収まっているか。</t>
    <rPh sb="0" eb="2">
      <t>ガッキュウ</t>
    </rPh>
    <rPh sb="2" eb="4">
      <t>ジツイン</t>
    </rPh>
    <rPh sb="5" eb="7">
      <t>カクニン</t>
    </rPh>
    <rPh sb="11" eb="13">
      <t>リヨウ</t>
    </rPh>
    <rPh sb="13" eb="15">
      <t>テイイン</t>
    </rPh>
    <rPh sb="18" eb="20">
      <t>ガッキュウ</t>
    </rPh>
    <rPh sb="20" eb="22">
      <t>テイイン</t>
    </rPh>
    <rPh sb="23" eb="25">
      <t>ニンカ</t>
    </rPh>
    <rPh sb="25" eb="27">
      <t>テイイン</t>
    </rPh>
    <rPh sb="29" eb="32">
      <t>ハンイナイ</t>
    </rPh>
    <rPh sb="33" eb="34">
      <t>オサ</t>
    </rPh>
    <phoneticPr fontId="1"/>
  </si>
  <si>
    <t>学級実員</t>
    <rPh sb="0" eb="2">
      <t>ガッキュウ</t>
    </rPh>
    <rPh sb="2" eb="4">
      <t>ジツイン</t>
    </rPh>
    <phoneticPr fontId="1"/>
  </si>
  <si>
    <t>○　３歳以上の園児の学級数</t>
    <rPh sb="3" eb="4">
      <t>サイ</t>
    </rPh>
    <rPh sb="4" eb="6">
      <t>イジョウ</t>
    </rPh>
    <rPh sb="7" eb="9">
      <t>エンジ</t>
    </rPh>
    <rPh sb="10" eb="12">
      <t>ガッキュウ</t>
    </rPh>
    <rPh sb="12" eb="13">
      <t>スウ</t>
    </rPh>
    <phoneticPr fontId="1"/>
  </si>
  <si>
    <t>○　基準上必要な職員数</t>
    <rPh sb="2" eb="4">
      <t>キジュン</t>
    </rPh>
    <rPh sb="4" eb="5">
      <t>ジョウ</t>
    </rPh>
    <rPh sb="5" eb="7">
      <t>ヒツヨウ</t>
    </rPh>
    <rPh sb="8" eb="10">
      <t>ショクイン</t>
    </rPh>
    <rPh sb="10" eb="11">
      <t>スウ</t>
    </rPh>
    <phoneticPr fontId="1"/>
  </si>
  <si>
    <t>○　配置基準の対象となる職員数</t>
    <rPh sb="2" eb="4">
      <t>ハイチ</t>
    </rPh>
    <rPh sb="4" eb="6">
      <t>キジュン</t>
    </rPh>
    <rPh sb="7" eb="9">
      <t>タイショウ</t>
    </rPh>
    <rPh sb="12" eb="14">
      <t>ショクイン</t>
    </rPh>
    <rPh sb="14" eb="15">
      <t>カズ</t>
    </rPh>
    <phoneticPr fontId="1"/>
  </si>
  <si>
    <t>調理員</t>
    <rPh sb="0" eb="3">
      <t>チョウリイン</t>
    </rPh>
    <phoneticPr fontId="1"/>
  </si>
  <si>
    <t>調理員には、適切な人数を配置しているか。（自園調理をしない場合は除く。）
保育が必要な園児が４０人以下では１人、１５０人以下では２人、それ以上は３人</t>
    <rPh sb="0" eb="3">
      <t>チョウリイン</t>
    </rPh>
    <rPh sb="6" eb="8">
      <t>テキセツ</t>
    </rPh>
    <rPh sb="9" eb="11">
      <t>ニンズウ</t>
    </rPh>
    <rPh sb="12" eb="14">
      <t>ハイチ</t>
    </rPh>
    <rPh sb="21" eb="22">
      <t>ジ</t>
    </rPh>
    <rPh sb="22" eb="23">
      <t>エン</t>
    </rPh>
    <rPh sb="23" eb="25">
      <t>チョウリ</t>
    </rPh>
    <rPh sb="29" eb="31">
      <t>バアイ</t>
    </rPh>
    <rPh sb="32" eb="33">
      <t>ノゾ</t>
    </rPh>
    <rPh sb="37" eb="39">
      <t>ホイク</t>
    </rPh>
    <rPh sb="40" eb="42">
      <t>ヒツヨウ</t>
    </rPh>
    <rPh sb="43" eb="45">
      <t>エンジ</t>
    </rPh>
    <rPh sb="48" eb="49">
      <t>ニン</t>
    </rPh>
    <rPh sb="49" eb="51">
      <t>イカ</t>
    </rPh>
    <rPh sb="54" eb="55">
      <t>ニン</t>
    </rPh>
    <rPh sb="59" eb="60">
      <t>ニン</t>
    </rPh>
    <rPh sb="60" eb="62">
      <t>イカ</t>
    </rPh>
    <rPh sb="65" eb="66">
      <t>ニン</t>
    </rPh>
    <rPh sb="69" eb="71">
      <t>イジョウ</t>
    </rPh>
    <rPh sb="73" eb="74">
      <t>ニン</t>
    </rPh>
    <phoneticPr fontId="1"/>
  </si>
  <si>
    <t>８．別添５　園舎及び園庭の配置表</t>
    <rPh sb="2" eb="4">
      <t>ベッテン</t>
    </rPh>
    <rPh sb="6" eb="8">
      <t>エンシャ</t>
    </rPh>
    <rPh sb="8" eb="9">
      <t>オヨ</t>
    </rPh>
    <rPh sb="10" eb="11">
      <t>エン</t>
    </rPh>
    <rPh sb="11" eb="12">
      <t>ニワ</t>
    </rPh>
    <rPh sb="13" eb="15">
      <t>ハイチ</t>
    </rPh>
    <rPh sb="15" eb="16">
      <t>ヒョウ</t>
    </rPh>
    <phoneticPr fontId="1"/>
  </si>
  <si>
    <t>学級編制</t>
    <rPh sb="0" eb="2">
      <t>ガッキュウ</t>
    </rPh>
    <rPh sb="2" eb="4">
      <t>ヘンセイ</t>
    </rPh>
    <phoneticPr fontId="1"/>
  </si>
  <si>
    <t>認定こども園法施行規則第１３条（第１２条と同等の資格）の規定を適用する場合、同等の資格と認めることができるか。</t>
    <rPh sb="31" eb="33">
      <t>テキヨウ</t>
    </rPh>
    <rPh sb="35" eb="37">
      <t>バアイ</t>
    </rPh>
    <rPh sb="38" eb="40">
      <t>ドウトウ</t>
    </rPh>
    <rPh sb="41" eb="43">
      <t>シカク</t>
    </rPh>
    <rPh sb="44" eb="45">
      <t>ミト</t>
    </rPh>
    <phoneticPr fontId="1"/>
  </si>
  <si>
    <t>園舎の延床面積</t>
    <rPh sb="0" eb="2">
      <t>エンシャ</t>
    </rPh>
    <rPh sb="3" eb="5">
      <t>ノベユカ</t>
    </rPh>
    <rPh sb="5" eb="7">
      <t>メンセキ</t>
    </rPh>
    <phoneticPr fontId="1"/>
  </si>
  <si>
    <t>園舎の構造</t>
    <rPh sb="0" eb="2">
      <t>エンシャ</t>
    </rPh>
    <rPh sb="3" eb="5">
      <t>コウゾウ</t>
    </rPh>
    <phoneticPr fontId="1"/>
  </si>
  <si>
    <t>保育室</t>
    <rPh sb="0" eb="3">
      <t>ホイクシツ</t>
    </rPh>
    <phoneticPr fontId="1"/>
  </si>
  <si>
    <t>園庭の面積</t>
    <rPh sb="0" eb="1">
      <t>エン</t>
    </rPh>
    <rPh sb="1" eb="2">
      <t>ニワ</t>
    </rPh>
    <rPh sb="3" eb="5">
      <t>メンセキ</t>
    </rPh>
    <phoneticPr fontId="1"/>
  </si>
  <si>
    <t>○　学級数に応じた面積</t>
    <rPh sb="2" eb="4">
      <t>ガッキュウ</t>
    </rPh>
    <rPh sb="4" eb="5">
      <t>スウ</t>
    </rPh>
    <rPh sb="6" eb="7">
      <t>オウ</t>
    </rPh>
    <rPh sb="9" eb="11">
      <t>メンセキ</t>
    </rPh>
    <phoneticPr fontId="1"/>
  </si>
  <si>
    <t>学級数</t>
    <rPh sb="0" eb="3">
      <t>ガッキュウスウ</t>
    </rPh>
    <phoneticPr fontId="1"/>
  </si>
  <si>
    <t>１学級</t>
    <rPh sb="1" eb="3">
      <t>ガッキュウ</t>
    </rPh>
    <phoneticPr fontId="1"/>
  </si>
  <si>
    <t>２学級以上</t>
    <rPh sb="1" eb="3">
      <t>ガッキュウ</t>
    </rPh>
    <rPh sb="3" eb="5">
      <t>イジョウ</t>
    </rPh>
    <phoneticPr fontId="1"/>
  </si>
  <si>
    <t>３２０＋１００×（学級数－２）</t>
    <rPh sb="9" eb="11">
      <t>ガッキュウ</t>
    </rPh>
    <rPh sb="11" eb="12">
      <t>スウ</t>
    </rPh>
    <phoneticPr fontId="1"/>
  </si>
  <si>
    <t>１８０</t>
    <phoneticPr fontId="1"/>
  </si>
  <si>
    <t>㎡</t>
    <phoneticPr fontId="1"/>
  </si>
  <si>
    <t>○　満３歳未満の園児の数に応じた面積</t>
    <rPh sb="2" eb="3">
      <t>マン</t>
    </rPh>
    <rPh sb="4" eb="5">
      <t>サイ</t>
    </rPh>
    <rPh sb="5" eb="7">
      <t>ミマン</t>
    </rPh>
    <rPh sb="8" eb="10">
      <t>エンジ</t>
    </rPh>
    <rPh sb="11" eb="12">
      <t>カズ</t>
    </rPh>
    <rPh sb="13" eb="14">
      <t>オウ</t>
    </rPh>
    <rPh sb="16" eb="18">
      <t>メンセキ</t>
    </rPh>
    <phoneticPr fontId="1"/>
  </si>
  <si>
    <t>面積基準</t>
    <rPh sb="0" eb="1">
      <t>メン</t>
    </rPh>
    <rPh sb="1" eb="2">
      <t>セキ</t>
    </rPh>
    <rPh sb="2" eb="4">
      <t>キジュン</t>
    </rPh>
    <phoneticPr fontId="1"/>
  </si>
  <si>
    <t>面積基準</t>
    <rPh sb="0" eb="2">
      <t>メンセキ</t>
    </rPh>
    <rPh sb="2" eb="4">
      <t>キジュン</t>
    </rPh>
    <phoneticPr fontId="1"/>
  </si>
  <si>
    <t>園児数×３．３㎡</t>
    <rPh sb="0" eb="2">
      <t>エンジ</t>
    </rPh>
    <rPh sb="2" eb="3">
      <t>スウ</t>
    </rPh>
    <phoneticPr fontId="1"/>
  </si>
  <si>
    <t>園児数×１．９８㎡</t>
    <rPh sb="0" eb="2">
      <t>エンジ</t>
    </rPh>
    <rPh sb="2" eb="3">
      <t>スウ</t>
    </rPh>
    <phoneticPr fontId="1"/>
  </si>
  <si>
    <t>基準上必要な面積</t>
    <rPh sb="0" eb="2">
      <t>キジュン</t>
    </rPh>
    <rPh sb="2" eb="3">
      <t>ジョウ</t>
    </rPh>
    <rPh sb="3" eb="5">
      <t>ヒツヨウ</t>
    </rPh>
    <rPh sb="6" eb="8">
      <t>メンセキ</t>
    </rPh>
    <phoneticPr fontId="1"/>
  </si>
  <si>
    <t>基準上の必要面積</t>
    <rPh sb="0" eb="2">
      <t>キジュン</t>
    </rPh>
    <rPh sb="2" eb="3">
      <t>ジョウ</t>
    </rPh>
    <rPh sb="4" eb="6">
      <t>ヒツヨウ</t>
    </rPh>
    <rPh sb="6" eb="8">
      <t>メンセキ</t>
    </rPh>
    <phoneticPr fontId="1"/>
  </si>
  <si>
    <t>適合状況</t>
    <rPh sb="0" eb="2">
      <t>テキゴウ</t>
    </rPh>
    <rPh sb="2" eb="4">
      <t>ジョウキョウ</t>
    </rPh>
    <phoneticPr fontId="1"/>
  </si>
  <si>
    <t>移行特例の適用</t>
    <rPh sb="0" eb="2">
      <t>イコウ</t>
    </rPh>
    <rPh sb="2" eb="4">
      <t>トクレイ</t>
    </rPh>
    <rPh sb="5" eb="7">
      <t>テキヨウ</t>
    </rPh>
    <phoneticPr fontId="1"/>
  </si>
  <si>
    <t>○　面積基準との適合</t>
    <rPh sb="2" eb="4">
      <t>メンセキ</t>
    </rPh>
    <rPh sb="4" eb="6">
      <t>キジュン</t>
    </rPh>
    <rPh sb="8" eb="10">
      <t>テキゴウ</t>
    </rPh>
    <phoneticPr fontId="1"/>
  </si>
  <si>
    <t>面積基準</t>
    <rPh sb="0" eb="2">
      <t>メンセキ</t>
    </rPh>
    <rPh sb="2" eb="4">
      <t>キジュン</t>
    </rPh>
    <phoneticPr fontId="1"/>
  </si>
  <si>
    <t>各室面積合計</t>
    <rPh sb="0" eb="1">
      <t>カク</t>
    </rPh>
    <rPh sb="1" eb="2">
      <t>シツ</t>
    </rPh>
    <rPh sb="2" eb="4">
      <t>メンセキ</t>
    </rPh>
    <rPh sb="4" eb="6">
      <t>ゴウケイ</t>
    </rPh>
    <phoneticPr fontId="1"/>
  </si>
  <si>
    <t>園児１人当たり３．３㎡</t>
    <rPh sb="0" eb="2">
      <t>エンジ</t>
    </rPh>
    <rPh sb="3" eb="4">
      <t>ニン</t>
    </rPh>
    <rPh sb="4" eb="5">
      <t>ア</t>
    </rPh>
    <phoneticPr fontId="1"/>
  </si>
  <si>
    <t>園児１人当たり
面積</t>
    <rPh sb="0" eb="2">
      <t>エンジ</t>
    </rPh>
    <rPh sb="3" eb="4">
      <t>ニン</t>
    </rPh>
    <rPh sb="4" eb="5">
      <t>ア</t>
    </rPh>
    <rPh sb="8" eb="10">
      <t>メンセキ</t>
    </rPh>
    <phoneticPr fontId="1"/>
  </si>
  <si>
    <t>基準適合</t>
    <rPh sb="0" eb="2">
      <t>キジュン</t>
    </rPh>
    <rPh sb="2" eb="4">
      <t>テキゴウ</t>
    </rPh>
    <phoneticPr fontId="1"/>
  </si>
  <si>
    <t>（保育所からの移行のみ適用可能）</t>
    <rPh sb="1" eb="3">
      <t>ホイク</t>
    </rPh>
    <rPh sb="3" eb="4">
      <t>ショ</t>
    </rPh>
    <rPh sb="7" eb="9">
      <t>イコウ</t>
    </rPh>
    <rPh sb="11" eb="13">
      <t>テキヨウ</t>
    </rPh>
    <rPh sb="13" eb="15">
      <t>カノウ</t>
    </rPh>
    <phoneticPr fontId="1"/>
  </si>
  <si>
    <t>（幼稚園からの移行のみ適用可能）</t>
    <rPh sb="1" eb="4">
      <t>ヨウチエン</t>
    </rPh>
    <rPh sb="7" eb="9">
      <t>イコウ</t>
    </rPh>
    <rPh sb="11" eb="13">
      <t>テキヨウ</t>
    </rPh>
    <rPh sb="13" eb="15">
      <t>カノウ</t>
    </rPh>
    <phoneticPr fontId="1"/>
  </si>
  <si>
    <t>園児１人当たり１．９８㎡</t>
    <rPh sb="0" eb="2">
      <t>エンジ</t>
    </rPh>
    <rPh sb="3" eb="4">
      <t>ニン</t>
    </rPh>
    <rPh sb="4" eb="5">
      <t>ア</t>
    </rPh>
    <phoneticPr fontId="1"/>
  </si>
  <si>
    <t>２学級以下</t>
    <rPh sb="1" eb="3">
      <t>ガッキュウ</t>
    </rPh>
    <rPh sb="3" eb="5">
      <t>イカ</t>
    </rPh>
    <phoneticPr fontId="1"/>
  </si>
  <si>
    <t>３学級以上</t>
    <rPh sb="1" eb="3">
      <t>ガッキュウ</t>
    </rPh>
    <rPh sb="3" eb="5">
      <t>イジョウ</t>
    </rPh>
    <phoneticPr fontId="1"/>
  </si>
  <si>
    <t>３３０＋３０×（学級数－１）</t>
    <rPh sb="8" eb="10">
      <t>ガッキュウ</t>
    </rPh>
    <rPh sb="10" eb="11">
      <t>スウ</t>
    </rPh>
    <phoneticPr fontId="1"/>
  </si>
  <si>
    <t>４００＋８０×（学級数－３）</t>
    <rPh sb="8" eb="10">
      <t>ガッキュウ</t>
    </rPh>
    <rPh sb="10" eb="11">
      <t>スウ</t>
    </rPh>
    <phoneticPr fontId="1"/>
  </si>
  <si>
    <t>○　満３歳以上の園児の数に応じた面積</t>
    <rPh sb="2" eb="3">
      <t>マン</t>
    </rPh>
    <rPh sb="4" eb="5">
      <t>サイ</t>
    </rPh>
    <rPh sb="5" eb="7">
      <t>イジョウ</t>
    </rPh>
    <rPh sb="8" eb="10">
      <t>エンジ</t>
    </rPh>
    <rPh sb="11" eb="12">
      <t>カズ</t>
    </rPh>
    <rPh sb="13" eb="14">
      <t>オウ</t>
    </rPh>
    <rPh sb="16" eb="18">
      <t>メンセキ</t>
    </rPh>
    <phoneticPr fontId="1"/>
  </si>
  <si>
    <t>３～５歳児</t>
    <rPh sb="3" eb="5">
      <t>サイジ</t>
    </rPh>
    <phoneticPr fontId="1"/>
  </si>
  <si>
    <t>○　２歳児の数に応じた面積</t>
    <rPh sb="3" eb="4">
      <t>サイ</t>
    </rPh>
    <rPh sb="4" eb="5">
      <t>ジ</t>
    </rPh>
    <rPh sb="6" eb="7">
      <t>カズ</t>
    </rPh>
    <rPh sb="8" eb="9">
      <t>オウ</t>
    </rPh>
    <rPh sb="11" eb="13">
      <t>メンセキ</t>
    </rPh>
    <phoneticPr fontId="1"/>
  </si>
  <si>
    <t>面積基準①</t>
    <rPh sb="0" eb="1">
      <t>メン</t>
    </rPh>
    <rPh sb="1" eb="2">
      <t>セキ</t>
    </rPh>
    <rPh sb="2" eb="4">
      <t>キジュン</t>
    </rPh>
    <phoneticPr fontId="1"/>
  </si>
  <si>
    <t>面積基準②</t>
    <rPh sb="0" eb="2">
      <t>メンセキ</t>
    </rPh>
    <rPh sb="2" eb="4">
      <t>キジュン</t>
    </rPh>
    <phoneticPr fontId="1"/>
  </si>
  <si>
    <t>○面積基準との適合</t>
    <rPh sb="1" eb="3">
      <t>メンセキ</t>
    </rPh>
    <rPh sb="3" eb="5">
      <t>キジュン</t>
    </rPh>
    <rPh sb="7" eb="9">
      <t>テキゴウ</t>
    </rPh>
    <phoneticPr fontId="1"/>
  </si>
  <si>
    <t>面積基準①＋③</t>
    <rPh sb="0" eb="2">
      <t>メンセキ</t>
    </rPh>
    <rPh sb="2" eb="4">
      <t>キジュン</t>
    </rPh>
    <phoneticPr fontId="1"/>
  </si>
  <si>
    <t>面積基準②＋③</t>
    <rPh sb="0" eb="2">
      <t>メンセキ</t>
    </rPh>
    <rPh sb="2" eb="4">
      <t>キジュン</t>
    </rPh>
    <phoneticPr fontId="1"/>
  </si>
  <si>
    <t>園庭の必要面積</t>
    <rPh sb="0" eb="1">
      <t>エン</t>
    </rPh>
    <rPh sb="1" eb="2">
      <t>ニワ</t>
    </rPh>
    <rPh sb="3" eb="5">
      <t>ヒツヨウ</t>
    </rPh>
    <rPh sb="5" eb="7">
      <t>メンセキ</t>
    </rPh>
    <phoneticPr fontId="1"/>
  </si>
  <si>
    <t>基準適合状況</t>
    <rPh sb="0" eb="2">
      <t>キジュン</t>
    </rPh>
    <rPh sb="2" eb="4">
      <t>テキゴウ</t>
    </rPh>
    <rPh sb="4" eb="6">
      <t>ジョウキョウ</t>
    </rPh>
    <phoneticPr fontId="1"/>
  </si>
  <si>
    <t>保育室の面積基準を満たした上で、３歳以上の園児の学級編制を１つの保育室内で行うことができているか。（保育所からの移行の場合のみ）</t>
    <rPh sb="0" eb="3">
      <t>ホイクシツ</t>
    </rPh>
    <rPh sb="4" eb="6">
      <t>メンセキ</t>
    </rPh>
    <rPh sb="6" eb="8">
      <t>キジュン</t>
    </rPh>
    <rPh sb="9" eb="10">
      <t>ミ</t>
    </rPh>
    <rPh sb="13" eb="14">
      <t>ウエ</t>
    </rPh>
    <rPh sb="17" eb="18">
      <t>サイ</t>
    </rPh>
    <rPh sb="18" eb="20">
      <t>イジョウ</t>
    </rPh>
    <rPh sb="21" eb="23">
      <t>エンジ</t>
    </rPh>
    <rPh sb="24" eb="26">
      <t>ガッキュウ</t>
    </rPh>
    <rPh sb="26" eb="28">
      <t>ヘンセイ</t>
    </rPh>
    <rPh sb="32" eb="35">
      <t>ホイクシツ</t>
    </rPh>
    <rPh sb="35" eb="36">
      <t>ナイ</t>
    </rPh>
    <rPh sb="37" eb="38">
      <t>オコナ</t>
    </rPh>
    <rPh sb="50" eb="52">
      <t>ホイク</t>
    </rPh>
    <rPh sb="52" eb="53">
      <t>ショ</t>
    </rPh>
    <rPh sb="56" eb="58">
      <t>イコウ</t>
    </rPh>
    <rPh sb="59" eb="61">
      <t>バアイ</t>
    </rPh>
    <phoneticPr fontId="1"/>
  </si>
  <si>
    <t>園舎</t>
    <rPh sb="0" eb="2">
      <t>エンシャ</t>
    </rPh>
    <phoneticPr fontId="1"/>
  </si>
  <si>
    <t>園庭</t>
    <rPh sb="0" eb="1">
      <t>エン</t>
    </rPh>
    <rPh sb="1" eb="2">
      <t>ニワ</t>
    </rPh>
    <phoneticPr fontId="1"/>
  </si>
  <si>
    <t>所有形態</t>
    <rPh sb="0" eb="2">
      <t>ショユウ</t>
    </rPh>
    <rPh sb="2" eb="4">
      <t>ケイタイ</t>
    </rPh>
    <phoneticPr fontId="1"/>
  </si>
  <si>
    <t>㎡</t>
    <phoneticPr fontId="1"/>
  </si>
  <si>
    <t>延床面積</t>
    <rPh sb="0" eb="2">
      <t>ノベユカ</t>
    </rPh>
    <rPh sb="2" eb="4">
      <t>メンセキ</t>
    </rPh>
    <phoneticPr fontId="1"/>
  </si>
  <si>
    <t>面積</t>
    <rPh sb="0" eb="2">
      <t>ユカメンセキ</t>
    </rPh>
    <phoneticPr fontId="1"/>
  </si>
  <si>
    <t>園舎等と園庭の
配置</t>
    <rPh sb="0" eb="2">
      <t>エンシャ</t>
    </rPh>
    <rPh sb="2" eb="3">
      <t>トウ</t>
    </rPh>
    <rPh sb="4" eb="5">
      <t>エン</t>
    </rPh>
    <rPh sb="5" eb="6">
      <t>ニワ</t>
    </rPh>
    <rPh sb="8" eb="10">
      <t>ハイチ</t>
    </rPh>
    <phoneticPr fontId="1"/>
  </si>
  <si>
    <t>園舎等と園庭の
所有</t>
    <rPh sb="0" eb="2">
      <t>エンシャ</t>
    </rPh>
    <rPh sb="2" eb="3">
      <t>トウ</t>
    </rPh>
    <rPh sb="4" eb="5">
      <t>エン</t>
    </rPh>
    <rPh sb="5" eb="6">
      <t>ニワ</t>
    </rPh>
    <rPh sb="8" eb="10">
      <t>ショユウ</t>
    </rPh>
    <phoneticPr fontId="1"/>
  </si>
  <si>
    <t>公園等の代替地の使用</t>
    <rPh sb="0" eb="2">
      <t>コウエン</t>
    </rPh>
    <rPh sb="2" eb="3">
      <t>トウ</t>
    </rPh>
    <rPh sb="4" eb="7">
      <t>ダイタイチ</t>
    </rPh>
    <rPh sb="8" eb="10">
      <t>シヨウ</t>
    </rPh>
    <phoneticPr fontId="1"/>
  </si>
  <si>
    <t>屋上の使用</t>
    <rPh sb="0" eb="2">
      <t>オクジョウ</t>
    </rPh>
    <rPh sb="3" eb="5">
      <t>シヨウ</t>
    </rPh>
    <phoneticPr fontId="1"/>
  </si>
  <si>
    <t>９．別添６　食事の提供計画書</t>
    <rPh sb="2" eb="4">
      <t>ベッテン</t>
    </rPh>
    <rPh sb="6" eb="8">
      <t>ショクジ</t>
    </rPh>
    <rPh sb="9" eb="11">
      <t>テイキョウ</t>
    </rPh>
    <rPh sb="11" eb="14">
      <t>ケイカクショ</t>
    </rPh>
    <phoneticPr fontId="1"/>
  </si>
  <si>
    <t>（食事の提供方法）</t>
    <rPh sb="1" eb="3">
      <t>ショクジ</t>
    </rPh>
    <rPh sb="4" eb="6">
      <t>テイキョウ</t>
    </rPh>
    <rPh sb="6" eb="8">
      <t>ホウホウ</t>
    </rPh>
    <phoneticPr fontId="1"/>
  </si>
  <si>
    <t>１号</t>
    <rPh sb="1" eb="2">
      <t>ゴウ</t>
    </rPh>
    <phoneticPr fontId="1"/>
  </si>
  <si>
    <t>外部搬入</t>
    <rPh sb="0" eb="2">
      <t>ガイブ</t>
    </rPh>
    <rPh sb="2" eb="4">
      <t>ハンニュウ</t>
    </rPh>
    <phoneticPr fontId="1"/>
  </si>
  <si>
    <t>自園調理</t>
    <rPh sb="0" eb="1">
      <t>ジ</t>
    </rPh>
    <rPh sb="1" eb="2">
      <t>エン</t>
    </rPh>
    <rPh sb="2" eb="4">
      <t>チョウリ</t>
    </rPh>
    <phoneticPr fontId="1"/>
  </si>
  <si>
    <t>２号</t>
    <rPh sb="1" eb="2">
      <t>ゴウ</t>
    </rPh>
    <phoneticPr fontId="1"/>
  </si>
  <si>
    <t>３号</t>
    <rPh sb="1" eb="2">
      <t>ゴウ</t>
    </rPh>
    <phoneticPr fontId="1"/>
  </si>
  <si>
    <t>弁当持参</t>
    <rPh sb="0" eb="2">
      <t>ベントウ</t>
    </rPh>
    <rPh sb="2" eb="4">
      <t>ジサン</t>
    </rPh>
    <phoneticPr fontId="1"/>
  </si>
  <si>
    <t>該当なし</t>
    <rPh sb="0" eb="2">
      <t>ガイトウ</t>
    </rPh>
    <phoneticPr fontId="1"/>
  </si>
  <si>
    <t>✔</t>
    <phoneticPr fontId="1"/>
  </si>
  <si>
    <t>実施する</t>
    <rPh sb="0" eb="2">
      <t>ジッシ</t>
    </rPh>
    <phoneticPr fontId="1"/>
  </si>
  <si>
    <t>実施しない</t>
    <rPh sb="0" eb="2">
      <t>ジッシ</t>
    </rPh>
    <phoneticPr fontId="1"/>
  </si>
  <si>
    <t>第１号</t>
    <rPh sb="0" eb="1">
      <t>ダイ</t>
    </rPh>
    <rPh sb="2" eb="3">
      <t>ゴウ</t>
    </rPh>
    <phoneticPr fontId="1"/>
  </si>
  <si>
    <t>第２号</t>
    <rPh sb="0" eb="1">
      <t>ダイ</t>
    </rPh>
    <rPh sb="2" eb="3">
      <t>ゴウ</t>
    </rPh>
    <phoneticPr fontId="1"/>
  </si>
  <si>
    <t>第３号</t>
    <rPh sb="0" eb="1">
      <t>ダイ</t>
    </rPh>
    <rPh sb="2" eb="3">
      <t>ゴウ</t>
    </rPh>
    <phoneticPr fontId="1"/>
  </si>
  <si>
    <t>第４号</t>
    <rPh sb="0" eb="1">
      <t>ダイ</t>
    </rPh>
    <rPh sb="2" eb="3">
      <t>ゴウ</t>
    </rPh>
    <phoneticPr fontId="1"/>
  </si>
  <si>
    <t>第５号</t>
    <rPh sb="0" eb="1">
      <t>ダイ</t>
    </rPh>
    <rPh sb="2" eb="3">
      <t>ゴウ</t>
    </rPh>
    <phoneticPr fontId="1"/>
  </si>
  <si>
    <t>✔</t>
    <phoneticPr fontId="1"/>
  </si>
  <si>
    <t>✔</t>
    <phoneticPr fontId="1"/>
  </si>
  <si>
    <t>無料</t>
    <rPh sb="0" eb="2">
      <t>ムリョウ</t>
    </rPh>
    <phoneticPr fontId="1"/>
  </si>
  <si>
    <t>該当者なし</t>
    <rPh sb="0" eb="3">
      <t>ガイトウシャ</t>
    </rPh>
    <phoneticPr fontId="1"/>
  </si>
  <si>
    <t>０人</t>
    <rPh sb="1" eb="2">
      <t>ニン</t>
    </rPh>
    <phoneticPr fontId="1"/>
  </si>
  <si>
    <t>１人</t>
    <rPh sb="1" eb="2">
      <t>ニン</t>
    </rPh>
    <phoneticPr fontId="1"/>
  </si>
  <si>
    <t>２人</t>
    <rPh sb="1" eb="2">
      <t>ニン</t>
    </rPh>
    <phoneticPr fontId="1"/>
  </si>
  <si>
    <t>３人以上</t>
    <rPh sb="1" eb="2">
      <t>ニン</t>
    </rPh>
    <rPh sb="2" eb="4">
      <t>イジョウ</t>
    </rPh>
    <phoneticPr fontId="1"/>
  </si>
  <si>
    <t>専任できていない</t>
    <rPh sb="0" eb="2">
      <t>センニン</t>
    </rPh>
    <phoneticPr fontId="1"/>
  </si>
  <si>
    <t>３人</t>
    <rPh sb="1" eb="2">
      <t>ニン</t>
    </rPh>
    <phoneticPr fontId="1"/>
  </si>
  <si>
    <t>自園調理しない</t>
    <rPh sb="0" eb="1">
      <t>ジ</t>
    </rPh>
    <rPh sb="1" eb="2">
      <t>エン</t>
    </rPh>
    <rPh sb="2" eb="4">
      <t>チョウリ</t>
    </rPh>
    <phoneticPr fontId="1"/>
  </si>
  <si>
    <t>３歳児３５人以下</t>
    <rPh sb="1" eb="3">
      <t>サイジ</t>
    </rPh>
    <rPh sb="5" eb="6">
      <t>ニン</t>
    </rPh>
    <rPh sb="6" eb="8">
      <t>イカ</t>
    </rPh>
    <phoneticPr fontId="1"/>
  </si>
  <si>
    <t>園舎都合</t>
    <rPh sb="0" eb="2">
      <t>エンシャ</t>
    </rPh>
    <rPh sb="2" eb="4">
      <t>ツゴウ</t>
    </rPh>
    <phoneticPr fontId="1"/>
  </si>
  <si>
    <t>途中入園</t>
    <rPh sb="0" eb="2">
      <t>トチュウ</t>
    </rPh>
    <rPh sb="2" eb="4">
      <t>ニュウエン</t>
    </rPh>
    <phoneticPr fontId="1"/>
  </si>
  <si>
    <t>待機児童</t>
    <rPh sb="0" eb="2">
      <t>タイキ</t>
    </rPh>
    <rPh sb="2" eb="4">
      <t>ジドウ</t>
    </rPh>
    <phoneticPr fontId="1"/>
  </si>
  <si>
    <t>第１２条</t>
    <rPh sb="0" eb="1">
      <t>ダイ</t>
    </rPh>
    <rPh sb="3" eb="4">
      <t>ジョウ</t>
    </rPh>
    <phoneticPr fontId="1"/>
  </si>
  <si>
    <t>第１３条</t>
    <rPh sb="0" eb="1">
      <t>ダイ</t>
    </rPh>
    <rPh sb="3" eb="4">
      <t>ジョウ</t>
    </rPh>
    <phoneticPr fontId="1"/>
  </si>
  <si>
    <t>副園長・教頭の資格</t>
    <rPh sb="0" eb="3">
      <t>フクエンチョウ</t>
    </rPh>
    <rPh sb="4" eb="6">
      <t>キョウトウ</t>
    </rPh>
    <rPh sb="7" eb="9">
      <t>シカク</t>
    </rPh>
    <phoneticPr fontId="1"/>
  </si>
  <si>
    <t>設けない</t>
    <rPh sb="0" eb="1">
      <t>モウ</t>
    </rPh>
    <phoneticPr fontId="1"/>
  </si>
  <si>
    <t>副園長・教頭を設ける場合、その資格は、認定こども園法施行規則第１２条の規定によるものか、それとも、第１３条（第１２条と同等の資格）の規定によるものか。</t>
    <rPh sb="0" eb="3">
      <t>フクエンチョウ</t>
    </rPh>
    <rPh sb="4" eb="6">
      <t>キョウトウ</t>
    </rPh>
    <rPh sb="7" eb="8">
      <t>モウ</t>
    </rPh>
    <rPh sb="10" eb="12">
      <t>バアイ</t>
    </rPh>
    <rPh sb="15" eb="17">
      <t>シカク</t>
    </rPh>
    <phoneticPr fontId="1"/>
  </si>
  <si>
    <t>同一敷地</t>
    <rPh sb="0" eb="2">
      <t>ドウイツ</t>
    </rPh>
    <rPh sb="2" eb="4">
      <t>シキチ</t>
    </rPh>
    <phoneticPr fontId="1"/>
  </si>
  <si>
    <t>移行特例</t>
    <rPh sb="0" eb="2">
      <t>イコウ</t>
    </rPh>
    <rPh sb="2" eb="4">
      <t>トクレイ</t>
    </rPh>
    <phoneticPr fontId="1"/>
  </si>
  <si>
    <t>自己所有</t>
    <rPh sb="0" eb="2">
      <t>ジコ</t>
    </rPh>
    <rPh sb="2" eb="4">
      <t>ショユウ</t>
    </rPh>
    <phoneticPr fontId="1"/>
  </si>
  <si>
    <t>借地等</t>
    <rPh sb="0" eb="2">
      <t>シャクチ</t>
    </rPh>
    <rPh sb="2" eb="3">
      <t>トウ</t>
    </rPh>
    <phoneticPr fontId="1"/>
  </si>
  <si>
    <t>耐火建築物</t>
    <rPh sb="0" eb="2">
      <t>タイカ</t>
    </rPh>
    <rPh sb="2" eb="4">
      <t>ケンチク</t>
    </rPh>
    <rPh sb="4" eb="5">
      <t>ブツ</t>
    </rPh>
    <phoneticPr fontId="1"/>
  </si>
  <si>
    <t>１階建</t>
    <rPh sb="1" eb="2">
      <t>カイ</t>
    </rPh>
    <rPh sb="2" eb="3">
      <t>ダ</t>
    </rPh>
    <phoneticPr fontId="1"/>
  </si>
  <si>
    <t>×（理由書等添付）</t>
    <rPh sb="2" eb="5">
      <t>リユウショ</t>
    </rPh>
    <rPh sb="5" eb="6">
      <t>トウ</t>
    </rPh>
    <rPh sb="6" eb="8">
      <t>テンプ</t>
    </rPh>
    <phoneticPr fontId="1"/>
  </si>
  <si>
    <t>賃貸</t>
    <rPh sb="0" eb="2">
      <t>チンタイ</t>
    </rPh>
    <phoneticPr fontId="1"/>
  </si>
  <si>
    <t>自己所有＋賃貸</t>
    <rPh sb="0" eb="2">
      <t>ジコ</t>
    </rPh>
    <rPh sb="2" eb="4">
      <t>ショユウ</t>
    </rPh>
    <rPh sb="5" eb="7">
      <t>チンタイ</t>
    </rPh>
    <phoneticPr fontId="1"/>
  </si>
  <si>
    <t>自己所有＋借地等</t>
    <rPh sb="0" eb="2">
      <t>ジコ</t>
    </rPh>
    <rPh sb="2" eb="4">
      <t>ショユウ</t>
    </rPh>
    <rPh sb="5" eb="7">
      <t>シャクチ</t>
    </rPh>
    <rPh sb="7" eb="8">
      <t>トウ</t>
    </rPh>
    <phoneticPr fontId="1"/>
  </si>
  <si>
    <t>使用あり</t>
    <rPh sb="0" eb="2">
      <t>シヨウ</t>
    </rPh>
    <phoneticPr fontId="1"/>
  </si>
  <si>
    <t>使用なし</t>
    <rPh sb="0" eb="2">
      <t>シヨウ</t>
    </rPh>
    <phoneticPr fontId="1"/>
  </si>
  <si>
    <t>適用する</t>
    <rPh sb="0" eb="2">
      <t>テキヨウ</t>
    </rPh>
    <phoneticPr fontId="1"/>
  </si>
  <si>
    <t>１０．別添７　研修計画書</t>
    <rPh sb="3" eb="5">
      <t>ベッテン</t>
    </rPh>
    <rPh sb="7" eb="9">
      <t>ケンシュウ</t>
    </rPh>
    <rPh sb="9" eb="12">
      <t>ケイカクショ</t>
    </rPh>
    <phoneticPr fontId="1"/>
  </si>
  <si>
    <t>研修</t>
    <rPh sb="0" eb="2">
      <t>ケンシュウ</t>
    </rPh>
    <phoneticPr fontId="1"/>
  </si>
  <si>
    <t>１１．別添８　情報開示計画書</t>
    <rPh sb="3" eb="5">
      <t>ベッテン</t>
    </rPh>
    <rPh sb="7" eb="9">
      <t>ジョウホウ</t>
    </rPh>
    <rPh sb="9" eb="11">
      <t>カイジ</t>
    </rPh>
    <rPh sb="11" eb="14">
      <t>ケイカクショ</t>
    </rPh>
    <phoneticPr fontId="1"/>
  </si>
  <si>
    <t>情報開示</t>
    <rPh sb="0" eb="2">
      <t>ジョウホウ</t>
    </rPh>
    <rPh sb="2" eb="4">
      <t>カイジ</t>
    </rPh>
    <phoneticPr fontId="1"/>
  </si>
  <si>
    <t>開示必須項目</t>
    <rPh sb="0" eb="2">
      <t>カイジ</t>
    </rPh>
    <rPh sb="2" eb="4">
      <t>ヒッス</t>
    </rPh>
    <rPh sb="4" eb="6">
      <t>コウモク</t>
    </rPh>
    <phoneticPr fontId="1"/>
  </si>
  <si>
    <t>１２．別添９　選考方法等計画書</t>
    <rPh sb="3" eb="5">
      <t>ベッテン</t>
    </rPh>
    <rPh sb="7" eb="9">
      <t>センコウ</t>
    </rPh>
    <rPh sb="9" eb="11">
      <t>ホウホウ</t>
    </rPh>
    <rPh sb="11" eb="12">
      <t>トウ</t>
    </rPh>
    <rPh sb="12" eb="15">
      <t>ケイカクショ</t>
    </rPh>
    <phoneticPr fontId="1"/>
  </si>
  <si>
    <t>選考方法</t>
    <rPh sb="0" eb="2">
      <t>センコウ</t>
    </rPh>
    <rPh sb="2" eb="4">
      <t>ホウホウ</t>
    </rPh>
    <phoneticPr fontId="1"/>
  </si>
  <si>
    <t>最低２人配置はチェックする</t>
    <rPh sb="0" eb="2">
      <t>サイテイ</t>
    </rPh>
    <rPh sb="3" eb="4">
      <t>ニン</t>
    </rPh>
    <rPh sb="4" eb="6">
      <t>ハイチ</t>
    </rPh>
    <phoneticPr fontId="1"/>
  </si>
  <si>
    <t>休憩や延長の職員加配までチェックしない</t>
    <rPh sb="0" eb="2">
      <t>キュウケイ</t>
    </rPh>
    <rPh sb="3" eb="5">
      <t>エンチョウ</t>
    </rPh>
    <rPh sb="6" eb="8">
      <t>ショクイン</t>
    </rPh>
    <rPh sb="8" eb="10">
      <t>カハイ</t>
    </rPh>
    <phoneticPr fontId="1"/>
  </si>
  <si>
    <t>１３．別添１０　園児の健康及び安全確保の考え方</t>
    <rPh sb="3" eb="5">
      <t>ベッテン</t>
    </rPh>
    <rPh sb="8" eb="10">
      <t>エンジ</t>
    </rPh>
    <rPh sb="11" eb="13">
      <t>ケンコウ</t>
    </rPh>
    <rPh sb="13" eb="14">
      <t>オヨ</t>
    </rPh>
    <rPh sb="15" eb="17">
      <t>アンゼン</t>
    </rPh>
    <rPh sb="17" eb="19">
      <t>カクホ</t>
    </rPh>
    <rPh sb="20" eb="21">
      <t>カンガ</t>
    </rPh>
    <rPh sb="22" eb="23">
      <t>カタ</t>
    </rPh>
    <phoneticPr fontId="1"/>
  </si>
  <si>
    <t>園児の健康及び安全確保の考え方</t>
    <rPh sb="0" eb="2">
      <t>エンジ</t>
    </rPh>
    <rPh sb="3" eb="5">
      <t>ケンコウ</t>
    </rPh>
    <rPh sb="5" eb="6">
      <t>オヨ</t>
    </rPh>
    <rPh sb="7" eb="9">
      <t>アンゼン</t>
    </rPh>
    <rPh sb="9" eb="11">
      <t>カクホ</t>
    </rPh>
    <rPh sb="12" eb="13">
      <t>カンガ</t>
    </rPh>
    <rPh sb="14" eb="15">
      <t>カタ</t>
    </rPh>
    <phoneticPr fontId="1"/>
  </si>
  <si>
    <t>該当なし</t>
    <rPh sb="0" eb="2">
      <t>ガイトウ</t>
    </rPh>
    <phoneticPr fontId="1"/>
  </si>
  <si>
    <t>✔</t>
    <phoneticPr fontId="1"/>
  </si>
  <si>
    <t>１４．別添１１　運営状況の点検又は評価等計画書</t>
    <rPh sb="3" eb="5">
      <t>ベッテン</t>
    </rPh>
    <rPh sb="8" eb="10">
      <t>ウンエイ</t>
    </rPh>
    <rPh sb="10" eb="12">
      <t>ジョウキョウ</t>
    </rPh>
    <rPh sb="13" eb="15">
      <t>テンケン</t>
    </rPh>
    <rPh sb="15" eb="16">
      <t>マタ</t>
    </rPh>
    <rPh sb="17" eb="19">
      <t>ヒョウカ</t>
    </rPh>
    <rPh sb="19" eb="20">
      <t>トウ</t>
    </rPh>
    <rPh sb="20" eb="23">
      <t>ケイカクショ</t>
    </rPh>
    <phoneticPr fontId="1"/>
  </si>
  <si>
    <t>自己評価</t>
    <rPh sb="0" eb="2">
      <t>ジコ</t>
    </rPh>
    <rPh sb="2" eb="4">
      <t>ヒョウカ</t>
    </rPh>
    <phoneticPr fontId="1"/>
  </si>
  <si>
    <t>苦情解決</t>
    <rPh sb="0" eb="2">
      <t>クジョウ</t>
    </rPh>
    <rPh sb="2" eb="4">
      <t>カイケツ</t>
    </rPh>
    <phoneticPr fontId="1"/>
  </si>
  <si>
    <t>外部搬入に
必要な要件</t>
    <rPh sb="0" eb="2">
      <t>ガイブ</t>
    </rPh>
    <rPh sb="2" eb="4">
      <t>ハンニュウ</t>
    </rPh>
    <rPh sb="6" eb="8">
      <t>ヒツヨウ</t>
    </rPh>
    <rPh sb="9" eb="11">
      <t>ヨウケン</t>
    </rPh>
    <phoneticPr fontId="1"/>
  </si>
  <si>
    <t>調理設備</t>
    <rPh sb="0" eb="2">
      <t>チョウリ</t>
    </rPh>
    <rPh sb="2" eb="4">
      <t>セツビ</t>
    </rPh>
    <phoneticPr fontId="1"/>
  </si>
  <si>
    <t>情報開示の内容に、開示必須項目が盛り込まれているか。</t>
    <rPh sb="0" eb="2">
      <t>ジョウホウ</t>
    </rPh>
    <rPh sb="2" eb="4">
      <t>カイジ</t>
    </rPh>
    <rPh sb="5" eb="7">
      <t>ナイヨウ</t>
    </rPh>
    <rPh sb="9" eb="11">
      <t>カイジ</t>
    </rPh>
    <rPh sb="11" eb="13">
      <t>ヒッス</t>
    </rPh>
    <rPh sb="13" eb="15">
      <t>コウモク</t>
    </rPh>
    <rPh sb="16" eb="17">
      <t>モ</t>
    </rPh>
    <rPh sb="18" eb="19">
      <t>コ</t>
    </rPh>
    <phoneticPr fontId="1"/>
  </si>
  <si>
    <t>適用の有無</t>
    <rPh sb="0" eb="2">
      <t>テキヨウ</t>
    </rPh>
    <rPh sb="3" eb="5">
      <t>ウム</t>
    </rPh>
    <phoneticPr fontId="1"/>
  </si>
  <si>
    <t>移行特例の内容</t>
    <rPh sb="0" eb="2">
      <t>イコウ</t>
    </rPh>
    <rPh sb="2" eb="4">
      <t>トクレイ</t>
    </rPh>
    <rPh sb="5" eb="7">
      <t>ナイヨウ</t>
    </rPh>
    <phoneticPr fontId="1"/>
  </si>
  <si>
    <t>【幼稚園】保育室等の設置階</t>
    <rPh sb="1" eb="4">
      <t>ヨウチエン</t>
    </rPh>
    <rPh sb="5" eb="7">
      <t>ホイク</t>
    </rPh>
    <rPh sb="7" eb="8">
      <t>シツ</t>
    </rPh>
    <rPh sb="8" eb="9">
      <t>トウ</t>
    </rPh>
    <rPh sb="10" eb="12">
      <t>セッチ</t>
    </rPh>
    <rPh sb="12" eb="13">
      <t>カイ</t>
    </rPh>
    <phoneticPr fontId="1"/>
  </si>
  <si>
    <t>【幼稚園】園庭の面積</t>
    <rPh sb="5" eb="6">
      <t>エン</t>
    </rPh>
    <rPh sb="6" eb="7">
      <t>ニワ</t>
    </rPh>
    <rPh sb="8" eb="10">
      <t>メンセキ</t>
    </rPh>
    <phoneticPr fontId="1"/>
  </si>
  <si>
    <t>【幼稚園】保育室の面積</t>
    <rPh sb="5" eb="8">
      <t>ホイクシツ</t>
    </rPh>
    <rPh sb="9" eb="11">
      <t>メンセキ</t>
    </rPh>
    <phoneticPr fontId="1"/>
  </si>
  <si>
    <t>あり</t>
    <phoneticPr fontId="1"/>
  </si>
  <si>
    <t>✔</t>
  </si>
  <si>
    <t>子育て支援事業に専任化する主幹保育教諭等には適切な人材を配置しているのか。（幼稚園や保育所での勤務経験のない者を配置していないか等）</t>
    <rPh sb="19" eb="20">
      <t>トウ</t>
    </rPh>
    <rPh sb="22" eb="24">
      <t>テキセツ</t>
    </rPh>
    <rPh sb="25" eb="27">
      <t>ジンザイ</t>
    </rPh>
    <rPh sb="28" eb="30">
      <t>ハイチ</t>
    </rPh>
    <rPh sb="38" eb="41">
      <t>ヨウチエン</t>
    </rPh>
    <rPh sb="42" eb="44">
      <t>ホイク</t>
    </rPh>
    <rPh sb="44" eb="45">
      <t>ショ</t>
    </rPh>
    <rPh sb="47" eb="49">
      <t>キンム</t>
    </rPh>
    <rPh sb="49" eb="51">
      <t>ケイケン</t>
    </rPh>
    <rPh sb="54" eb="55">
      <t>モノ</t>
    </rPh>
    <rPh sb="56" eb="58">
      <t>ハイチ</t>
    </rPh>
    <rPh sb="64" eb="65">
      <t>トウ</t>
    </rPh>
    <phoneticPr fontId="1"/>
  </si>
  <si>
    <t>専任化の対象となるのは、</t>
    <rPh sb="0" eb="2">
      <t>センニン</t>
    </rPh>
    <rPh sb="2" eb="3">
      <t>カ</t>
    </rPh>
    <rPh sb="4" eb="6">
      <t>タイショウ</t>
    </rPh>
    <phoneticPr fontId="1"/>
  </si>
  <si>
    <t>主幹保育教諭</t>
    <rPh sb="0" eb="2">
      <t>シュカン</t>
    </rPh>
    <rPh sb="2" eb="4">
      <t>ホイク</t>
    </rPh>
    <rPh sb="4" eb="6">
      <t>キョウユ</t>
    </rPh>
    <phoneticPr fontId="1"/>
  </si>
  <si>
    <t>指導保育教諭</t>
    <rPh sb="0" eb="2">
      <t>シドウ</t>
    </rPh>
    <rPh sb="2" eb="4">
      <t>ホイク</t>
    </rPh>
    <rPh sb="4" eb="6">
      <t>キョウユ</t>
    </rPh>
    <phoneticPr fontId="1"/>
  </si>
  <si>
    <t>副園長・教頭</t>
    <rPh sb="0" eb="3">
      <t>フクエンチョウ</t>
    </rPh>
    <rPh sb="4" eb="6">
      <t>キョウトウ</t>
    </rPh>
    <phoneticPr fontId="1"/>
  </si>
  <si>
    <t>子育て支援事業に専任化する主幹保育教諭等を何人配置しているか。</t>
    <rPh sb="19" eb="20">
      <t>トウ</t>
    </rPh>
    <rPh sb="21" eb="23">
      <t>ナンニン</t>
    </rPh>
    <phoneticPr fontId="1"/>
  </si>
  <si>
    <t>子育て支援事業に専任化する主幹保育教諭等</t>
    <rPh sb="0" eb="2">
      <t>コソダ</t>
    </rPh>
    <rPh sb="3" eb="5">
      <t>シエン</t>
    </rPh>
    <rPh sb="5" eb="7">
      <t>ジギョウ</t>
    </rPh>
    <rPh sb="8" eb="10">
      <t>センニン</t>
    </rPh>
    <rPh sb="10" eb="11">
      <t>カ</t>
    </rPh>
    <rPh sb="13" eb="15">
      <t>シュカン</t>
    </rPh>
    <rPh sb="15" eb="17">
      <t>ホイク</t>
    </rPh>
    <rPh sb="17" eb="19">
      <t>キョウユ</t>
    </rPh>
    <rPh sb="19" eb="20">
      <t>トウ</t>
    </rPh>
    <phoneticPr fontId="1"/>
  </si>
  <si>
    <t>２．必要書類</t>
    <rPh sb="2" eb="4">
      <t>ヒツヨウ</t>
    </rPh>
    <rPh sb="4" eb="6">
      <t>ショルイ</t>
    </rPh>
    <phoneticPr fontId="1"/>
  </si>
  <si>
    <t>３．申請書</t>
    <rPh sb="2" eb="5">
      <t>シンセイショ</t>
    </rPh>
    <phoneticPr fontId="1"/>
  </si>
  <si>
    <t>４．別添１　組織計画書</t>
    <rPh sb="2" eb="4">
      <t>ベッテン</t>
    </rPh>
    <rPh sb="6" eb="8">
      <t>ソシキ</t>
    </rPh>
    <rPh sb="8" eb="11">
      <t>ケイカクショ</t>
    </rPh>
    <phoneticPr fontId="1"/>
  </si>
  <si>
    <t>専任</t>
    <rPh sb="0" eb="2">
      <t>センニン</t>
    </rPh>
    <phoneticPr fontId="1"/>
  </si>
  <si>
    <t>兼任</t>
    <rPh sb="0" eb="2">
      <t>ケンニン</t>
    </rPh>
    <phoneticPr fontId="1"/>
  </si>
  <si>
    <t>常勤職員数①</t>
    <rPh sb="0" eb="2">
      <t>ジョウキン</t>
    </rPh>
    <rPh sb="2" eb="4">
      <t>ショクイン</t>
    </rPh>
    <rPh sb="4" eb="5">
      <t>カズ</t>
    </rPh>
    <phoneticPr fontId="1"/>
  </si>
  <si>
    <t>人</t>
    <rPh sb="0" eb="1">
      <t>ニン</t>
    </rPh>
    <phoneticPr fontId="1"/>
  </si>
  <si>
    <t>園長の専任・兼任の別</t>
    <rPh sb="0" eb="2">
      <t>エンチョウ</t>
    </rPh>
    <rPh sb="3" eb="5">
      <t>センニン</t>
    </rPh>
    <rPh sb="6" eb="8">
      <t>ケンニン</t>
    </rPh>
    <rPh sb="9" eb="10">
      <t>ベツ</t>
    </rPh>
    <phoneticPr fontId="1"/>
  </si>
  <si>
    <t>配置職員数①＋②</t>
    <rPh sb="0" eb="2">
      <t>ハイチ</t>
    </rPh>
    <rPh sb="2" eb="4">
      <t>ショクイン</t>
    </rPh>
    <rPh sb="4" eb="5">
      <t>スウ</t>
    </rPh>
    <phoneticPr fontId="1"/>
  </si>
  <si>
    <t>別添１３</t>
    <rPh sb="0" eb="2">
      <t>ベッテン</t>
    </rPh>
    <phoneticPr fontId="1"/>
  </si>
  <si>
    <t>必須</t>
    <rPh sb="0" eb="2">
      <t>ヒッス</t>
    </rPh>
    <phoneticPr fontId="1"/>
  </si>
  <si>
    <r>
      <t>運営規程</t>
    </r>
    <r>
      <rPr>
        <u/>
        <sz val="10"/>
        <color theme="1"/>
        <rFont val="ＭＳ Ｐゴシック"/>
        <family val="3"/>
        <charset val="128"/>
        <scheme val="minor"/>
      </rPr>
      <t>【園則と一本化する場合は不要】</t>
    </r>
    <rPh sb="5" eb="6">
      <t>エン</t>
    </rPh>
    <rPh sb="6" eb="7">
      <t>ソク</t>
    </rPh>
    <rPh sb="8" eb="11">
      <t>イッポンカ</t>
    </rPh>
    <rPh sb="13" eb="15">
      <t>バアイ</t>
    </rPh>
    <rPh sb="16" eb="18">
      <t>フヨウ</t>
    </rPh>
    <phoneticPr fontId="1"/>
  </si>
  <si>
    <r>
      <rPr>
        <u/>
        <sz val="10"/>
        <color theme="1"/>
        <rFont val="ＭＳ Ｐゴシック"/>
        <family val="3"/>
        <charset val="128"/>
        <scheme val="minor"/>
      </rPr>
      <t>【３歳児の学級編制を「３５人以下」とする場合】</t>
    </r>
    <r>
      <rPr>
        <sz val="10"/>
        <color theme="1"/>
        <rFont val="ＭＳ Ｐゴシック"/>
        <family val="2"/>
        <scheme val="minor"/>
      </rPr>
      <t>　理由書</t>
    </r>
    <rPh sb="24" eb="27">
      <t>リユウショ</t>
    </rPh>
    <phoneticPr fontId="1"/>
  </si>
  <si>
    <r>
      <rPr>
        <u/>
        <sz val="10"/>
        <color theme="1"/>
        <rFont val="ＭＳ Ｐゴシック"/>
        <family val="3"/>
        <charset val="128"/>
        <scheme val="minor"/>
      </rPr>
      <t>【併有していない者を保育教諭とする場合】</t>
    </r>
    <r>
      <rPr>
        <sz val="10"/>
        <color theme="1"/>
        <rFont val="ＭＳ Ｐゴシック"/>
        <family val="2"/>
        <scheme val="minor"/>
      </rPr>
      <t>　保有していない免許又は資格をいつごろ取得する予定なのかを示す書類</t>
    </r>
    <phoneticPr fontId="1"/>
  </si>
  <si>
    <r>
      <rPr>
        <u/>
        <sz val="10"/>
        <color theme="1"/>
        <rFont val="ＭＳ Ｐゴシック"/>
        <family val="3"/>
        <charset val="128"/>
        <scheme val="minor"/>
      </rPr>
      <t>【副園長を同等の資格を有する者とする場合】</t>
    </r>
    <r>
      <rPr>
        <sz val="10"/>
        <color theme="1"/>
        <rFont val="ＭＳ Ｐゴシック"/>
        <family val="2"/>
        <scheme val="minor"/>
      </rPr>
      <t>　理由書</t>
    </r>
    <rPh sb="1" eb="4">
      <t>フクエンチョウ</t>
    </rPh>
    <rPh sb="5" eb="7">
      <t>ドウトウ</t>
    </rPh>
    <rPh sb="8" eb="10">
      <t>シカク</t>
    </rPh>
    <rPh sb="11" eb="12">
      <t>ユウ</t>
    </rPh>
    <rPh sb="14" eb="15">
      <t>モノ</t>
    </rPh>
    <rPh sb="18" eb="20">
      <t>バアイ</t>
    </rPh>
    <rPh sb="22" eb="25">
      <t>リユウショ</t>
    </rPh>
    <phoneticPr fontId="1"/>
  </si>
  <si>
    <r>
      <rPr>
        <u/>
        <sz val="10"/>
        <color theme="1"/>
        <rFont val="ＭＳ Ｐゴシック"/>
        <family val="3"/>
        <charset val="128"/>
        <scheme val="minor"/>
      </rPr>
      <t>【非常勤職員を職員配置に含む場合】</t>
    </r>
    <r>
      <rPr>
        <sz val="10"/>
        <color theme="1"/>
        <rFont val="ＭＳ Ｐゴシック"/>
        <family val="2"/>
        <scheme val="minor"/>
      </rPr>
      <t>　常勤換算した計算内容が分かる書類</t>
    </r>
    <rPh sb="1" eb="4">
      <t>ヒジョウキン</t>
    </rPh>
    <rPh sb="4" eb="6">
      <t>ショクイン</t>
    </rPh>
    <rPh sb="7" eb="9">
      <t>ショクイン</t>
    </rPh>
    <rPh sb="9" eb="11">
      <t>ハイチ</t>
    </rPh>
    <rPh sb="12" eb="13">
      <t>フク</t>
    </rPh>
    <rPh sb="14" eb="16">
      <t>バアイ</t>
    </rPh>
    <rPh sb="18" eb="20">
      <t>ジョウキン</t>
    </rPh>
    <rPh sb="20" eb="22">
      <t>カンサン</t>
    </rPh>
    <rPh sb="24" eb="26">
      <t>ケイサン</t>
    </rPh>
    <rPh sb="26" eb="28">
      <t>ナイヨウ</t>
    </rPh>
    <rPh sb="29" eb="30">
      <t>ワ</t>
    </rPh>
    <rPh sb="32" eb="34">
      <t>ショルイ</t>
    </rPh>
    <phoneticPr fontId="1"/>
  </si>
  <si>
    <t>別添３（標準例）</t>
    <rPh sb="0" eb="2">
      <t>ベッテン</t>
    </rPh>
    <rPh sb="4" eb="6">
      <t>ヒョウジュン</t>
    </rPh>
    <rPh sb="6" eb="7">
      <t>レイ</t>
    </rPh>
    <phoneticPr fontId="1"/>
  </si>
  <si>
    <t>別添１４</t>
    <rPh sb="0" eb="2">
      <t>ベッテン</t>
    </rPh>
    <phoneticPr fontId="1"/>
  </si>
  <si>
    <t>地図</t>
    <rPh sb="0" eb="2">
      <t>チズ</t>
    </rPh>
    <phoneticPr fontId="1"/>
  </si>
  <si>
    <t>建物の平面図（有効園庭を明示の上、園庭面積を求積したもの（公園等の代替地を使用する園庭は除く））</t>
    <rPh sb="0" eb="2">
      <t>タテモノ</t>
    </rPh>
    <rPh sb="3" eb="6">
      <t>ヘイメンズ</t>
    </rPh>
    <phoneticPr fontId="1"/>
  </si>
  <si>
    <t>誓約書（様式あり）【法人用】</t>
    <rPh sb="10" eb="13">
      <t>ホウジンヨウ</t>
    </rPh>
    <phoneticPr fontId="1"/>
  </si>
  <si>
    <t>誓約書（様式あり）【個人用】</t>
    <rPh sb="10" eb="13">
      <t>コジンヨウ</t>
    </rPh>
    <phoneticPr fontId="1"/>
  </si>
  <si>
    <r>
      <rPr>
        <u/>
        <sz val="9"/>
        <color theme="1"/>
        <rFont val="ＭＳ Ｐゴシック"/>
        <family val="3"/>
        <charset val="128"/>
        <scheme val="minor"/>
      </rPr>
      <t>【申請者が法人の場合】</t>
    </r>
    <r>
      <rPr>
        <sz val="9"/>
        <color theme="1"/>
        <rFont val="ＭＳ Ｐゴシック"/>
        <family val="3"/>
        <charset val="128"/>
        <scheme val="minor"/>
      </rPr>
      <t>法人の定款、寄付行為又はこれに準ずるもの並びに登録事項証明書（履歴事項全部証明書）</t>
    </r>
    <rPh sb="1" eb="4">
      <t>シンセイシャ</t>
    </rPh>
    <rPh sb="5" eb="7">
      <t>ホウジン</t>
    </rPh>
    <rPh sb="8" eb="10">
      <t>バアイ</t>
    </rPh>
    <phoneticPr fontId="1"/>
  </si>
  <si>
    <r>
      <rPr>
        <u/>
        <sz val="10"/>
        <color theme="1"/>
        <rFont val="ＭＳ Ｐゴシック"/>
        <family val="3"/>
        <charset val="128"/>
        <scheme val="minor"/>
      </rPr>
      <t>【申請者が個人の場合】</t>
    </r>
    <r>
      <rPr>
        <sz val="10"/>
        <color theme="1"/>
        <rFont val="ＭＳ Ｐゴシック"/>
        <family val="2"/>
        <scheme val="minor"/>
      </rPr>
      <t>住民票の写し</t>
    </r>
    <rPh sb="1" eb="4">
      <t>シンセイシャ</t>
    </rPh>
    <rPh sb="5" eb="7">
      <t>コジン</t>
    </rPh>
    <rPh sb="8" eb="10">
      <t>バアイ</t>
    </rPh>
    <phoneticPr fontId="1"/>
  </si>
  <si>
    <t>職員の資格を証明する書類（職員の履歴書）　※標準例参照</t>
    <rPh sb="0" eb="2">
      <t>ショクイン</t>
    </rPh>
    <rPh sb="3" eb="5">
      <t>シカク</t>
    </rPh>
    <rPh sb="6" eb="8">
      <t>ショウメイ</t>
    </rPh>
    <rPh sb="10" eb="12">
      <t>ショルイ</t>
    </rPh>
    <rPh sb="22" eb="24">
      <t>ヒョウジュン</t>
    </rPh>
    <rPh sb="24" eb="25">
      <t>レイ</t>
    </rPh>
    <rPh sb="25" eb="27">
      <t>サンショウ</t>
    </rPh>
    <phoneticPr fontId="1"/>
  </si>
  <si>
    <r>
      <rPr>
        <u/>
        <sz val="9"/>
        <color theme="1"/>
        <rFont val="ＭＳ Ｐゴシック"/>
        <family val="3"/>
        <charset val="128"/>
        <scheme val="minor"/>
      </rPr>
      <t>【不動産の貸与を受ける場合】</t>
    </r>
    <r>
      <rPr>
        <sz val="9"/>
        <color theme="1"/>
        <rFont val="ＭＳ Ｐゴシック"/>
        <family val="3"/>
        <charset val="128"/>
        <scheme val="minor"/>
      </rPr>
      <t>　無償の貸与又は使用許可を受ける事を証明する書面の写し又は賃貸借契約書の写し</t>
    </r>
    <phoneticPr fontId="1"/>
  </si>
  <si>
    <r>
      <rPr>
        <u/>
        <sz val="9"/>
        <color theme="1"/>
        <rFont val="ＭＳ Ｐゴシック"/>
        <family val="3"/>
        <charset val="128"/>
        <scheme val="minor"/>
      </rPr>
      <t>【３歳以上の園児の学級編制を１つの保育室内で行うことができず２つの保育室等にまたがる場合】</t>
    </r>
    <r>
      <rPr>
        <sz val="9"/>
        <color theme="1"/>
        <rFont val="ＭＳ Ｐゴシック"/>
        <family val="3"/>
        <charset val="128"/>
        <scheme val="minor"/>
      </rPr>
      <t>　理由書・指導計画等</t>
    </r>
    <rPh sb="6" eb="8">
      <t>エンジ</t>
    </rPh>
    <rPh sb="46" eb="49">
      <t>リユウショ</t>
    </rPh>
    <rPh sb="50" eb="52">
      <t>シドウ</t>
    </rPh>
    <rPh sb="52" eb="54">
      <t>ケイカク</t>
    </rPh>
    <rPh sb="54" eb="55">
      <t>トウ</t>
    </rPh>
    <phoneticPr fontId="1"/>
  </si>
  <si>
    <r>
      <rPr>
        <u/>
        <sz val="10"/>
        <color theme="1"/>
        <rFont val="ＭＳ Ｐゴシック"/>
        <family val="3"/>
        <charset val="128"/>
        <scheme val="minor"/>
      </rPr>
      <t>【屋上を園庭の面積に算入する場合】</t>
    </r>
    <r>
      <rPr>
        <sz val="10"/>
        <color theme="1"/>
        <rFont val="ＭＳ Ｐゴシック"/>
        <family val="2"/>
        <scheme val="minor"/>
      </rPr>
      <t>　審査基準の要件を満たしていることが分かるもの（写真等）</t>
    </r>
    <phoneticPr fontId="1"/>
  </si>
  <si>
    <r>
      <rPr>
        <u/>
        <sz val="10"/>
        <color theme="1"/>
        <rFont val="ＭＳ Ｐゴシック"/>
        <family val="3"/>
        <charset val="128"/>
        <scheme val="minor"/>
      </rPr>
      <t>【調理業務を外部委託又は外部搬入する場合】</t>
    </r>
    <r>
      <rPr>
        <sz val="10"/>
        <color theme="1"/>
        <rFont val="ＭＳ Ｐゴシック"/>
        <family val="2"/>
        <scheme val="minor"/>
      </rPr>
      <t>　調理業務受託者との契約書（案または写し）</t>
    </r>
    <phoneticPr fontId="1"/>
  </si>
  <si>
    <r>
      <rPr>
        <u/>
        <sz val="10"/>
        <color theme="1"/>
        <rFont val="ＭＳ Ｐゴシック"/>
        <family val="3"/>
        <charset val="128"/>
        <scheme val="minor"/>
      </rPr>
      <t>【通園バスを保有する場合】</t>
    </r>
    <r>
      <rPr>
        <sz val="10"/>
        <color theme="1"/>
        <rFont val="ＭＳ Ｐゴシック"/>
        <family val="2"/>
        <scheme val="minor"/>
      </rPr>
      <t>　通園バスの運行経路図（乗降場所及び乗降園児数を示したもの）</t>
    </r>
    <phoneticPr fontId="1"/>
  </si>
  <si>
    <t>別添１２　　　　　　　　　　　　　　（標準例）</t>
    <rPh sb="0" eb="2">
      <t>ベッテン</t>
    </rPh>
    <rPh sb="19" eb="21">
      <t>ヒョウジュン</t>
    </rPh>
    <rPh sb="21" eb="22">
      <t>レイ</t>
    </rPh>
    <phoneticPr fontId="1"/>
  </si>
  <si>
    <r>
      <rPr>
        <u/>
        <sz val="10"/>
        <color theme="1"/>
        <rFont val="ＭＳ Ｐゴシック"/>
        <family val="3"/>
        <charset val="128"/>
        <scheme val="minor"/>
      </rPr>
      <t>【通園バスに３号子どもを乗せる場合】</t>
    </r>
    <r>
      <rPr>
        <sz val="10"/>
        <color theme="1"/>
        <rFont val="ＭＳ Ｐゴシック"/>
        <family val="2"/>
        <scheme val="minor"/>
      </rPr>
      <t>　安全を考慮している事が分かる資料</t>
    </r>
    <rPh sb="7" eb="8">
      <t>ゴウ</t>
    </rPh>
    <rPh sb="8" eb="9">
      <t>コ</t>
    </rPh>
    <rPh sb="12" eb="13">
      <t>ノ</t>
    </rPh>
    <rPh sb="19" eb="21">
      <t>アンゼン</t>
    </rPh>
    <rPh sb="22" eb="24">
      <t>コウリョ</t>
    </rPh>
    <rPh sb="28" eb="29">
      <t>コト</t>
    </rPh>
    <rPh sb="30" eb="31">
      <t>ワ</t>
    </rPh>
    <rPh sb="33" eb="35">
      <t>シリョウ</t>
    </rPh>
    <phoneticPr fontId="1"/>
  </si>
  <si>
    <r>
      <t>園長の資格を証明する資料　　　　　　　　　　　　　　　　　　　　　　　　　　　　　　　　　　　　　　　　　　　　　　　　　　　　　　　　</t>
    </r>
    <r>
      <rPr>
        <u/>
        <sz val="9"/>
        <color theme="1"/>
        <rFont val="ＭＳ Ｐゴシック"/>
        <family val="3"/>
        <charset val="128"/>
        <scheme val="minor"/>
      </rPr>
      <t>【園長を同等の資格を有する者とする場合は資格証明書】</t>
    </r>
    <rPh sb="69" eb="71">
      <t>エンチョウ</t>
    </rPh>
    <rPh sb="72" eb="74">
      <t>ドウトウ</t>
    </rPh>
    <rPh sb="75" eb="77">
      <t>シカク</t>
    </rPh>
    <rPh sb="78" eb="79">
      <t>ユウ</t>
    </rPh>
    <rPh sb="81" eb="82">
      <t>モノ</t>
    </rPh>
    <rPh sb="85" eb="87">
      <t>バアイ</t>
    </rPh>
    <rPh sb="88" eb="90">
      <t>シカク</t>
    </rPh>
    <rPh sb="90" eb="93">
      <t>ショウメイショ</t>
    </rPh>
    <phoneticPr fontId="1"/>
  </si>
  <si>
    <t>１歳児＋２歳児</t>
    <rPh sb="1" eb="3">
      <t>サイジ</t>
    </rPh>
    <rPh sb="5" eb="7">
      <t>サイジ</t>
    </rPh>
    <phoneticPr fontId="1"/>
  </si>
  <si>
    <t>４歳児＋５歳児</t>
    <rPh sb="1" eb="3">
      <t>サイジ</t>
    </rPh>
    <rPh sb="5" eb="6">
      <t>サイ</t>
    </rPh>
    <rPh sb="6" eb="7">
      <t>ジ</t>
    </rPh>
    <phoneticPr fontId="1"/>
  </si>
  <si>
    <r>
      <rPr>
        <u/>
        <sz val="10"/>
        <color theme="1"/>
        <rFont val="ＭＳ Ｐゴシック"/>
        <family val="3"/>
        <charset val="128"/>
        <scheme val="minor"/>
      </rPr>
      <t>【申請者が法人の場合】</t>
    </r>
    <r>
      <rPr>
        <sz val="10"/>
        <color theme="1"/>
        <rFont val="ＭＳ Ｐゴシック"/>
        <family val="2"/>
        <scheme val="minor"/>
      </rPr>
      <t>理事会等の決議録</t>
    </r>
    <phoneticPr fontId="1"/>
  </si>
  <si>
    <r>
      <rPr>
        <u/>
        <sz val="9"/>
        <color theme="1"/>
        <rFont val="ＭＳ Ｐゴシック"/>
        <family val="3"/>
        <charset val="128"/>
        <scheme val="minor"/>
      </rPr>
      <t>【職員配置基準の対象となる職員のみ】</t>
    </r>
    <r>
      <rPr>
        <sz val="9"/>
        <color theme="1"/>
        <rFont val="ＭＳ Ｐゴシック"/>
        <family val="3"/>
        <charset val="128"/>
        <scheme val="minor"/>
      </rPr>
      <t>　　　　　　　　　　　　　　　　　　　　　　　　　　　　　　　　　　　　　　　　　　　　　　　　　　　所定労働時間等が明記された非常勤職員雇用通知書の控えの写し</t>
    </r>
    <phoneticPr fontId="1"/>
  </si>
  <si>
    <t>経済的基礎</t>
    <rPh sb="0" eb="3">
      <t>ケイザイテキ</t>
    </rPh>
    <rPh sb="3" eb="5">
      <t>キソ</t>
    </rPh>
    <phoneticPr fontId="1"/>
  </si>
  <si>
    <t>認定こども園を経営するために必要な経済的基礎があるか。</t>
    <rPh sb="0" eb="2">
      <t>ニンテイ</t>
    </rPh>
    <rPh sb="5" eb="6">
      <t>エン</t>
    </rPh>
    <rPh sb="7" eb="9">
      <t>ケイエイ</t>
    </rPh>
    <rPh sb="14" eb="16">
      <t>ヒツヨウ</t>
    </rPh>
    <rPh sb="17" eb="20">
      <t>ケイザイテキ</t>
    </rPh>
    <rPh sb="20" eb="22">
      <t>キソ</t>
    </rPh>
    <phoneticPr fontId="1"/>
  </si>
  <si>
    <t>１５．経費の見積り及び維持方法を記載した書類（直近３年間の決算書及び事業開始年度の予算書）</t>
    <rPh sb="3" eb="5">
      <t>ケイヒ</t>
    </rPh>
    <rPh sb="6" eb="8">
      <t>ミツモ</t>
    </rPh>
    <rPh sb="9" eb="10">
      <t>オヨ</t>
    </rPh>
    <rPh sb="11" eb="13">
      <t>イジ</t>
    </rPh>
    <rPh sb="13" eb="15">
      <t>ホウホウ</t>
    </rPh>
    <rPh sb="16" eb="18">
      <t>キサイ</t>
    </rPh>
    <rPh sb="20" eb="22">
      <t>ショルイ</t>
    </rPh>
    <rPh sb="23" eb="25">
      <t>チョッキン</t>
    </rPh>
    <rPh sb="26" eb="28">
      <t>ネンカン</t>
    </rPh>
    <rPh sb="29" eb="32">
      <t>ケッサンショ</t>
    </rPh>
    <rPh sb="32" eb="33">
      <t>オヨ</t>
    </rPh>
    <rPh sb="34" eb="36">
      <t>ジギョウ</t>
    </rPh>
    <rPh sb="36" eb="38">
      <t>カイシ</t>
    </rPh>
    <rPh sb="38" eb="40">
      <t>ネンド</t>
    </rPh>
    <rPh sb="41" eb="44">
      <t>ヨサンショ</t>
    </rPh>
    <phoneticPr fontId="1"/>
  </si>
  <si>
    <t>１６．移行特例の適用状況</t>
    <rPh sb="3" eb="5">
      <t>イコウ</t>
    </rPh>
    <rPh sb="5" eb="7">
      <t>トクレイ</t>
    </rPh>
    <rPh sb="8" eb="10">
      <t>テキヨウ</t>
    </rPh>
    <rPh sb="10" eb="12">
      <t>ジョウキョウ</t>
    </rPh>
    <phoneticPr fontId="1"/>
  </si>
  <si>
    <t>幼稚園免許の有効期間</t>
    <rPh sb="0" eb="3">
      <t>ヨウチエン</t>
    </rPh>
    <rPh sb="3" eb="5">
      <t>メンキョ</t>
    </rPh>
    <rPh sb="6" eb="8">
      <t>ユウコウ</t>
    </rPh>
    <rPh sb="8" eb="10">
      <t>キカン</t>
    </rPh>
    <phoneticPr fontId="1"/>
  </si>
  <si>
    <t>職員の幼稚園免許は有効期間内か。</t>
    <rPh sb="0" eb="2">
      <t>ショクイン</t>
    </rPh>
    <rPh sb="3" eb="6">
      <t>ヨウチエン</t>
    </rPh>
    <rPh sb="6" eb="8">
      <t>メンキョ</t>
    </rPh>
    <rPh sb="9" eb="11">
      <t>ユウコウ</t>
    </rPh>
    <rPh sb="11" eb="13">
      <t>キカン</t>
    </rPh>
    <rPh sb="13" eb="14">
      <t>ナイ</t>
    </rPh>
    <phoneticPr fontId="1"/>
  </si>
  <si>
    <r>
      <rPr>
        <u/>
        <sz val="9"/>
        <color theme="1"/>
        <rFont val="ＭＳ Ｐゴシック"/>
        <family val="3"/>
        <charset val="128"/>
        <scheme val="minor"/>
      </rPr>
      <t>【２階建ての場合】</t>
    </r>
    <r>
      <rPr>
        <sz val="9"/>
        <color theme="1"/>
        <rFont val="ＭＳ Ｐゴシック"/>
        <family val="3"/>
        <charset val="128"/>
        <scheme val="minor"/>
      </rPr>
      <t>　耐火建築物であることが分かる書類　　　　　　　　　　　　　　　　　　　　　　　　　　　　　　　　　　　　　　　　　　　　　　　　　</t>
    </r>
    <r>
      <rPr>
        <sz val="8"/>
        <color theme="1"/>
        <rFont val="ＭＳ Ｐゴシック"/>
        <family val="3"/>
        <charset val="128"/>
        <scheme val="minor"/>
      </rPr>
      <t>　※保育所からの移行特例を適用する場合は準耐火建築物</t>
    </r>
    <r>
      <rPr>
        <sz val="8"/>
        <color rgb="FFFF0000"/>
        <rFont val="ＭＳ Ｐゴシック"/>
        <family val="3"/>
        <charset val="128"/>
        <scheme val="minor"/>
      </rPr>
      <t>（イ）</t>
    </r>
    <r>
      <rPr>
        <sz val="8"/>
        <color theme="1"/>
        <rFont val="ＭＳ Ｐゴシック"/>
        <family val="3"/>
        <charset val="128"/>
        <scheme val="minor"/>
      </rPr>
      <t>であることが分かる書類（建築確認申請書類の写し等）</t>
    </r>
    <rPh sb="10" eb="12">
      <t>タイカ</t>
    </rPh>
    <rPh sb="12" eb="14">
      <t>ケンチク</t>
    </rPh>
    <rPh sb="14" eb="15">
      <t>ブツ</t>
    </rPh>
    <rPh sb="21" eb="22">
      <t>ワ</t>
    </rPh>
    <rPh sb="24" eb="26">
      <t>ショルイ</t>
    </rPh>
    <rPh sb="77" eb="79">
      <t>ホイク</t>
    </rPh>
    <rPh sb="79" eb="80">
      <t>ショ</t>
    </rPh>
    <rPh sb="83" eb="85">
      <t>イコウ</t>
    </rPh>
    <rPh sb="85" eb="87">
      <t>トクレイ</t>
    </rPh>
    <rPh sb="88" eb="90">
      <t>テキヨウ</t>
    </rPh>
    <rPh sb="92" eb="94">
      <t>バアイ</t>
    </rPh>
    <rPh sb="95" eb="96">
      <t>ジュン</t>
    </rPh>
    <rPh sb="96" eb="98">
      <t>タイカ</t>
    </rPh>
    <rPh sb="98" eb="100">
      <t>ケンチク</t>
    </rPh>
    <rPh sb="100" eb="101">
      <t>ブツ</t>
    </rPh>
    <rPh sb="110" eb="111">
      <t>ワ</t>
    </rPh>
    <rPh sb="113" eb="115">
      <t>ショルイ</t>
    </rPh>
    <rPh sb="116" eb="118">
      <t>ケンチク</t>
    </rPh>
    <rPh sb="118" eb="120">
      <t>カクニン</t>
    </rPh>
    <rPh sb="120" eb="122">
      <t>シンセイ</t>
    </rPh>
    <rPh sb="122" eb="124">
      <t>ショルイ</t>
    </rPh>
    <rPh sb="125" eb="126">
      <t>ウツ</t>
    </rPh>
    <rPh sb="127" eb="128">
      <t>ナド</t>
    </rPh>
    <phoneticPr fontId="1"/>
  </si>
  <si>
    <t>準耐火建築物（イ）</t>
    <rPh sb="0" eb="1">
      <t>ジュン</t>
    </rPh>
    <rPh sb="1" eb="3">
      <t>タイカ</t>
    </rPh>
    <rPh sb="3" eb="5">
      <t>ケンチク</t>
    </rPh>
    <rPh sb="5" eb="6">
      <t>ブツ</t>
    </rPh>
    <phoneticPr fontId="1"/>
  </si>
  <si>
    <t>朝夕配置職員の資格</t>
    <rPh sb="0" eb="1">
      <t>アサ</t>
    </rPh>
    <rPh sb="1" eb="2">
      <t>ユウ</t>
    </rPh>
    <rPh sb="2" eb="4">
      <t>ハイチ</t>
    </rPh>
    <rPh sb="4" eb="6">
      <t>ショクイン</t>
    </rPh>
    <rPh sb="7" eb="9">
      <t>シカク</t>
    </rPh>
    <phoneticPr fontId="1"/>
  </si>
  <si>
    <t>小学校教諭、養護教諭の従事状況</t>
  </si>
  <si>
    <t>知事が認める者の従事状況</t>
  </si>
  <si>
    <t>知事が認める者の要件</t>
  </si>
  <si>
    <t>（附則８）　　　　　　　　　　　　　　　　　　　　　　　　　　　　　　　　　　　　　　　　　　　　　　　　　　　　　　　　　　　　　　　　　　　　　　　　　　　　　　　　　　　　　　　　　　　　　　　　　　　　　　　　　　　　小学校教諭、養護教諭は教育時間中、学級担任にならず複数で従事しているか。</t>
    <rPh sb="1" eb="3">
      <t>フソク</t>
    </rPh>
    <phoneticPr fontId="1"/>
  </si>
  <si>
    <t>（附則９）　　　　　　　　　　　　　　　　　　　　　　　　　　　　　　　　　　　　　　　　　　　　　　　　　　　　　　　　　　　　　　　　　　　　　　　　　　　　　　　　　　　　　　　　　　　　　知事が認める者は教育時間中、学級担任にならず複数で従事しているか。</t>
    <rPh sb="1" eb="3">
      <t>フソク</t>
    </rPh>
    <phoneticPr fontId="1"/>
  </si>
  <si>
    <t>知事が認める者の活用</t>
    <rPh sb="8" eb="10">
      <t>カツヨウ</t>
    </rPh>
    <phoneticPr fontId="1"/>
  </si>
  <si>
    <t>（附則９）　　　　　　　　　　　　　　　　　　　　　　　　　　　　　　　　　　　　　　　　　　　　　　　　　　　　　　　　　　　　　　　　　　　　　　　　　　　　　　　　　　　　　　　　　　　　　知事が認める者は、必要職員数を超えた範囲で配置されているか。</t>
    <rPh sb="1" eb="3">
      <t>フソク</t>
    </rPh>
    <rPh sb="107" eb="109">
      <t>ヒツヨウ</t>
    </rPh>
    <rPh sb="109" eb="112">
      <t>ショクインスウ</t>
    </rPh>
    <rPh sb="113" eb="114">
      <t>コ</t>
    </rPh>
    <rPh sb="116" eb="118">
      <t>ハンイ</t>
    </rPh>
    <rPh sb="119" eb="121">
      <t>ハイチ</t>
    </rPh>
    <phoneticPr fontId="1"/>
  </si>
  <si>
    <t>みなし保育教諭数の制限</t>
    <rPh sb="3" eb="5">
      <t>ホイク</t>
    </rPh>
    <rPh sb="5" eb="7">
      <t>キョウユ</t>
    </rPh>
    <rPh sb="7" eb="8">
      <t>カズ</t>
    </rPh>
    <rPh sb="9" eb="11">
      <t>セイゲン</t>
    </rPh>
    <phoneticPr fontId="1"/>
  </si>
  <si>
    <t>小学校教諭、養護教諭の資格</t>
    <rPh sb="0" eb="3">
      <t>ショウガッコウ</t>
    </rPh>
    <rPh sb="3" eb="5">
      <t>キョウユ</t>
    </rPh>
    <rPh sb="6" eb="8">
      <t>ヨウゴ</t>
    </rPh>
    <rPh sb="8" eb="10">
      <t>キョウユ</t>
    </rPh>
    <rPh sb="11" eb="13">
      <t>シカク</t>
    </rPh>
    <phoneticPr fontId="1"/>
  </si>
  <si>
    <t>（附則８）　　　　　　　　　　　　　　　　　　　　　　　　　　　　　　　　　　　　　　　　　　　　　　　　　　　　　　　　　　　　　　　　　　　　　　　　　　　　　　　　　　　　　　　　　　　　　小学校教諭、養護教諭は必要な免許を有しているか。</t>
    <rPh sb="1" eb="3">
      <t>フソク</t>
    </rPh>
    <rPh sb="98" eb="101">
      <t>ショウガッコウ</t>
    </rPh>
    <rPh sb="101" eb="103">
      <t>キョウユ</t>
    </rPh>
    <rPh sb="104" eb="106">
      <t>ヨウゴ</t>
    </rPh>
    <rPh sb="106" eb="108">
      <t>キョウユ</t>
    </rPh>
    <rPh sb="109" eb="111">
      <t>ヒツヨウ</t>
    </rPh>
    <rPh sb="112" eb="114">
      <t>メンキョ</t>
    </rPh>
    <rPh sb="115" eb="116">
      <t>ユウ</t>
    </rPh>
    <phoneticPr fontId="1"/>
  </si>
  <si>
    <t>（附則７及び９）　　　　　　　　　　　　　　　　　　　　　　　　　　　　　　　　　　　　　　　　　　　　　　　　　　　　　　　　　　　　　　　　　　　　　　　　　　　　　　　　　　　　　　　　　　　　　　　　　　　　　　　　　　　　　知事が認める者を活用する場合、資格要件を満たしているか。</t>
    <phoneticPr fontId="1"/>
  </si>
  <si>
    <t>○　特例の適用状況</t>
    <rPh sb="2" eb="4">
      <t>トクレイ</t>
    </rPh>
    <rPh sb="5" eb="7">
      <t>テキヨウ</t>
    </rPh>
    <rPh sb="7" eb="9">
      <t>ジョウキョウ</t>
    </rPh>
    <phoneticPr fontId="1"/>
  </si>
  <si>
    <t>（附則７）朝夕の職員配置の要件緩和</t>
    <rPh sb="1" eb="3">
      <t>フソク</t>
    </rPh>
    <phoneticPr fontId="1"/>
  </si>
  <si>
    <t>（附則８）小学校教諭、養護教諭の活用</t>
    <rPh sb="1" eb="3">
      <t>フソク</t>
    </rPh>
    <phoneticPr fontId="1"/>
  </si>
  <si>
    <t>（附則９）知事が認める者の活用（必要職員数を超えて配置する場合のみ）</t>
    <rPh sb="1" eb="3">
      <t>フソク</t>
    </rPh>
    <phoneticPr fontId="1"/>
  </si>
  <si>
    <t>朝夕</t>
    <rPh sb="0" eb="1">
      <t>アサ</t>
    </rPh>
    <rPh sb="1" eb="2">
      <t>ユウ</t>
    </rPh>
    <phoneticPr fontId="1"/>
  </si>
  <si>
    <t>小学校教諭等</t>
    <rPh sb="0" eb="3">
      <t>ショウガッコウ</t>
    </rPh>
    <rPh sb="3" eb="5">
      <t>キョウユ</t>
    </rPh>
    <rPh sb="5" eb="6">
      <t>ナド</t>
    </rPh>
    <phoneticPr fontId="1"/>
  </si>
  <si>
    <t>知事が認める者</t>
    <rPh sb="0" eb="2">
      <t>チジ</t>
    </rPh>
    <rPh sb="3" eb="4">
      <t>ミト</t>
    </rPh>
    <rPh sb="6" eb="7">
      <t>モノ</t>
    </rPh>
    <phoneticPr fontId="1"/>
  </si>
  <si>
    <t>（附則７）　　　　　　　　　　　　　　　　　　　　　　　　　　　　　　　　　　　　　　　　　　　　　　　　　　　　　　　　　　　　　　　　　　　　　　　　　　　　　　　　　　　　　　　　　　　　　　　　　　　　　　　　　　　　　　　　　　　　　　有資格者１人＋知事が認める者１人　となっているか。（ローテーション表で確認）</t>
    <rPh sb="1" eb="3">
      <t>フソク</t>
    </rPh>
    <rPh sb="123" eb="127">
      <t>ユウシカクシャ</t>
    </rPh>
    <rPh sb="128" eb="129">
      <t>ヒト</t>
    </rPh>
    <rPh sb="130" eb="132">
      <t>チジ</t>
    </rPh>
    <rPh sb="133" eb="134">
      <t>ミト</t>
    </rPh>
    <rPh sb="136" eb="137">
      <t>モノ</t>
    </rPh>
    <rPh sb="138" eb="139">
      <t>ヒト</t>
    </rPh>
    <rPh sb="156" eb="157">
      <t>ヒョウ</t>
    </rPh>
    <rPh sb="158" eb="160">
      <t>カクニン</t>
    </rPh>
    <phoneticPr fontId="1"/>
  </si>
  <si>
    <t>（附則１０）附則８又は附則９を適用する場合、小学校教諭等及び知事が認める者の総数が、必要職員数の３分の１以内となっているか。（ローテーション表で確認）　　　　　　　　　　　　　　　　　　　　　　　　　　　　　　　　　　　　　　　　　　　　　　　　　　　　　　　　　　　　　　　　　　　　　　　　　　　　　　　　　　　　　　　　</t>
    <rPh sb="1" eb="3">
      <t>フソク</t>
    </rPh>
    <rPh sb="6" eb="8">
      <t>フソク</t>
    </rPh>
    <rPh sb="9" eb="10">
      <t>マタ</t>
    </rPh>
    <rPh sb="11" eb="13">
      <t>フソク</t>
    </rPh>
    <rPh sb="15" eb="17">
      <t>テキヨウ</t>
    </rPh>
    <rPh sb="19" eb="21">
      <t>バアイ</t>
    </rPh>
    <rPh sb="70" eb="71">
      <t>ヒョウ</t>
    </rPh>
    <rPh sb="72" eb="74">
      <t>カクニン</t>
    </rPh>
    <phoneticPr fontId="1"/>
  </si>
  <si>
    <r>
      <rPr>
        <u/>
        <sz val="9"/>
        <rFont val="ＭＳ Ｐゴシック"/>
        <family val="3"/>
        <charset val="128"/>
        <scheme val="minor"/>
      </rPr>
      <t>【職員配置の特例を適用する職員のみ】</t>
    </r>
    <r>
      <rPr>
        <sz val="9"/>
        <rFont val="ＭＳ Ｐゴシック"/>
        <family val="3"/>
        <charset val="128"/>
        <scheme val="minor"/>
      </rPr>
      <t>　　　　　　　　　　　　　　　　　　　　　　　　　　　　　　　　　　　　　　　　　　　　　　　　　　　　　　　　　　　　　　　　　　　　　　　　　特例に係る資格要件が満たされていることが分かる書類</t>
    </r>
    <rPh sb="1" eb="3">
      <t>ショクイン</t>
    </rPh>
    <rPh sb="3" eb="5">
      <t>ハイチ</t>
    </rPh>
    <rPh sb="6" eb="8">
      <t>トクレイ</t>
    </rPh>
    <rPh sb="9" eb="11">
      <t>テキヨウ</t>
    </rPh>
    <rPh sb="13" eb="15">
      <t>ショクイン</t>
    </rPh>
    <rPh sb="91" eb="93">
      <t>トクレイ</t>
    </rPh>
    <rPh sb="94" eb="95">
      <t>カカ</t>
    </rPh>
    <rPh sb="96" eb="98">
      <t>シカク</t>
    </rPh>
    <rPh sb="98" eb="100">
      <t>ヨウケン</t>
    </rPh>
    <rPh sb="101" eb="102">
      <t>ミ</t>
    </rPh>
    <rPh sb="111" eb="112">
      <t>ワ</t>
    </rPh>
    <rPh sb="114" eb="116">
      <t>ショルイ</t>
    </rPh>
    <phoneticPr fontId="1"/>
  </si>
  <si>
    <t>施設の写真（転落防止柵を含む。）</t>
    <rPh sb="6" eb="8">
      <t>テンラク</t>
    </rPh>
    <rPh sb="8" eb="10">
      <t>ボウシ</t>
    </rPh>
    <rPh sb="10" eb="11">
      <t>サク</t>
    </rPh>
    <rPh sb="12" eb="13">
      <t>フク</t>
    </rPh>
    <phoneticPr fontId="1"/>
  </si>
  <si>
    <t>建物及び設備の平面図（各室の用途及び面積がわかるもの）及び立面図</t>
    <rPh sb="2" eb="3">
      <t>オヨ</t>
    </rPh>
    <rPh sb="4" eb="6">
      <t>セツビ</t>
    </rPh>
    <rPh sb="7" eb="10">
      <t>ヘイメンズ</t>
    </rPh>
    <rPh sb="11" eb="12">
      <t>カク</t>
    </rPh>
    <rPh sb="12" eb="13">
      <t>シツ</t>
    </rPh>
    <rPh sb="14" eb="16">
      <t>ヨウト</t>
    </rPh>
    <rPh sb="16" eb="17">
      <t>オヨ</t>
    </rPh>
    <rPh sb="18" eb="20">
      <t>メンセキ</t>
    </rPh>
    <rPh sb="27" eb="28">
      <t>オヨ</t>
    </rPh>
    <rPh sb="29" eb="32">
      <t>リツメンズ</t>
    </rPh>
    <phoneticPr fontId="1"/>
  </si>
  <si>
    <t>別添５</t>
    <phoneticPr fontId="1"/>
  </si>
  <si>
    <t>不燃材料</t>
    <rPh sb="0" eb="2">
      <t>フネン</t>
    </rPh>
    <rPh sb="2" eb="4">
      <t>ザイリョウ</t>
    </rPh>
    <phoneticPr fontId="1"/>
  </si>
  <si>
    <t>転落防止柵</t>
    <rPh sb="0" eb="2">
      <t>テンラク</t>
    </rPh>
    <rPh sb="2" eb="4">
      <t>ボウシ</t>
    </rPh>
    <rPh sb="4" eb="5">
      <t>サク</t>
    </rPh>
    <phoneticPr fontId="1"/>
  </si>
  <si>
    <t>消防用設備等</t>
    <rPh sb="0" eb="3">
      <t>ショウボウヨウ</t>
    </rPh>
    <rPh sb="3" eb="5">
      <t>セツビ</t>
    </rPh>
    <rPh sb="5" eb="6">
      <t>トウ</t>
    </rPh>
    <phoneticPr fontId="1"/>
  </si>
  <si>
    <t>防炎処理</t>
    <rPh sb="0" eb="2">
      <t>ボウエン</t>
    </rPh>
    <rPh sb="2" eb="4">
      <t>ショリ</t>
    </rPh>
    <phoneticPr fontId="1"/>
  </si>
  <si>
    <t>３階以上の保育室等</t>
    <rPh sb="1" eb="2">
      <t>カイ</t>
    </rPh>
    <rPh sb="2" eb="4">
      <t>イジョウ</t>
    </rPh>
    <rPh sb="5" eb="8">
      <t>ホイクシツ</t>
    </rPh>
    <rPh sb="8" eb="9">
      <t>トウ</t>
    </rPh>
    <phoneticPr fontId="1"/>
  </si>
  <si>
    <t>【３階以上に保育室等設置の場合】壁、天井の室内部分の仕上げを不燃材料で行い、カーテン、床敷物、建具等について防炎処理が行われていることが分かるもの（例：建築確認申請時の内装仕上げ表、防炎シール・ラベル等）</t>
    <rPh sb="2" eb="5">
      <t>カイイジョウ</t>
    </rPh>
    <rPh sb="6" eb="9">
      <t>ホイクシツ</t>
    </rPh>
    <rPh sb="9" eb="10">
      <t>トウ</t>
    </rPh>
    <rPh sb="10" eb="12">
      <t>セッチ</t>
    </rPh>
    <rPh sb="13" eb="15">
      <t>バアイ</t>
    </rPh>
    <rPh sb="16" eb="17">
      <t>カベ</t>
    </rPh>
    <rPh sb="18" eb="20">
      <t>テンジョウ</t>
    </rPh>
    <rPh sb="21" eb="23">
      <t>シツナイ</t>
    </rPh>
    <rPh sb="23" eb="25">
      <t>ブブン</t>
    </rPh>
    <rPh sb="26" eb="28">
      <t>シア</t>
    </rPh>
    <rPh sb="30" eb="32">
      <t>フネン</t>
    </rPh>
    <rPh sb="32" eb="34">
      <t>ザイリョウ</t>
    </rPh>
    <rPh sb="35" eb="36">
      <t>オコナ</t>
    </rPh>
    <rPh sb="43" eb="44">
      <t>ユカ</t>
    </rPh>
    <rPh sb="44" eb="46">
      <t>シキモノ</t>
    </rPh>
    <rPh sb="47" eb="49">
      <t>タテグ</t>
    </rPh>
    <rPh sb="49" eb="50">
      <t>トウ</t>
    </rPh>
    <rPh sb="54" eb="56">
      <t>ボウエン</t>
    </rPh>
    <rPh sb="56" eb="58">
      <t>ショリ</t>
    </rPh>
    <rPh sb="59" eb="60">
      <t>オコナ</t>
    </rPh>
    <rPh sb="68" eb="69">
      <t>ワ</t>
    </rPh>
    <rPh sb="74" eb="75">
      <t>レイ</t>
    </rPh>
    <rPh sb="76" eb="78">
      <t>ケンチク</t>
    </rPh>
    <rPh sb="78" eb="80">
      <t>カクニン</t>
    </rPh>
    <rPh sb="80" eb="82">
      <t>シンセイ</t>
    </rPh>
    <rPh sb="82" eb="83">
      <t>ジ</t>
    </rPh>
    <rPh sb="84" eb="86">
      <t>ナイソウ</t>
    </rPh>
    <rPh sb="86" eb="88">
      <t>シア</t>
    </rPh>
    <rPh sb="89" eb="90">
      <t>ヒョウ</t>
    </rPh>
    <rPh sb="91" eb="93">
      <t>ボウエン</t>
    </rPh>
    <rPh sb="100" eb="101">
      <t>トウ</t>
    </rPh>
    <phoneticPr fontId="1"/>
  </si>
  <si>
    <t>別添３</t>
  </si>
  <si>
    <t>社会保険及び労働保険への加入状況を証する書面</t>
    <rPh sb="0" eb="2">
      <t>シャカイ</t>
    </rPh>
    <rPh sb="2" eb="4">
      <t>ホケン</t>
    </rPh>
    <rPh sb="4" eb="5">
      <t>オヨ</t>
    </rPh>
    <rPh sb="6" eb="8">
      <t>ロウドウ</t>
    </rPh>
    <rPh sb="8" eb="10">
      <t>ホケン</t>
    </rPh>
    <rPh sb="12" eb="14">
      <t>カニュウ</t>
    </rPh>
    <rPh sb="14" eb="16">
      <t>ジョウキョウ</t>
    </rPh>
    <rPh sb="17" eb="18">
      <t>ショウ</t>
    </rPh>
    <rPh sb="20" eb="22">
      <t>ショメン</t>
    </rPh>
    <phoneticPr fontId="1"/>
  </si>
  <si>
    <t>常勤換算②※</t>
    <rPh sb="0" eb="2">
      <t>ジョウキン</t>
    </rPh>
    <rPh sb="2" eb="4">
      <t>カンサン</t>
    </rPh>
    <phoneticPr fontId="1"/>
  </si>
  <si>
    <t>確認者：</t>
    <rPh sb="0" eb="2">
      <t>カクニン</t>
    </rPh>
    <rPh sb="2" eb="3">
      <t>シャ</t>
    </rPh>
    <phoneticPr fontId="1"/>
  </si>
  <si>
    <t>添付の必要の有無</t>
    <rPh sb="0" eb="2">
      <t>テンプ</t>
    </rPh>
    <rPh sb="3" eb="5">
      <t>ヒツヨウ</t>
    </rPh>
    <rPh sb="6" eb="8">
      <t>ウム</t>
    </rPh>
    <phoneticPr fontId="1"/>
  </si>
  <si>
    <t>添付されているか</t>
    <rPh sb="0" eb="2">
      <t>テンプ</t>
    </rPh>
    <phoneticPr fontId="1"/>
  </si>
  <si>
    <t>【1号子ども】
長期休業日を設定しているか。
園則等に記載されている休業日と一致しているか。
※休業日を設けない園もある</t>
    <rPh sb="2" eb="3">
      <t>ゴウ</t>
    </rPh>
    <rPh sb="3" eb="4">
      <t>コ</t>
    </rPh>
    <rPh sb="8" eb="10">
      <t>チョウキ</t>
    </rPh>
    <rPh sb="10" eb="13">
      <t>キュウギョウビ</t>
    </rPh>
    <rPh sb="14" eb="16">
      <t>セッテイ</t>
    </rPh>
    <rPh sb="23" eb="24">
      <t>エン</t>
    </rPh>
    <rPh sb="24" eb="25">
      <t>ソク</t>
    </rPh>
    <rPh sb="25" eb="26">
      <t>トウ</t>
    </rPh>
    <rPh sb="27" eb="29">
      <t>キサイ</t>
    </rPh>
    <rPh sb="34" eb="37">
      <t>キュウギョウビ</t>
    </rPh>
    <rPh sb="38" eb="40">
      <t>イッチ</t>
    </rPh>
    <rPh sb="48" eb="51">
      <t>キュウギョウビ</t>
    </rPh>
    <rPh sb="52" eb="53">
      <t>モウ</t>
    </rPh>
    <rPh sb="56" eb="57">
      <t>エン</t>
    </rPh>
    <phoneticPr fontId="1"/>
  </si>
  <si>
    <t>利用者支援事業</t>
  </si>
  <si>
    <t>延長保育事業</t>
  </si>
  <si>
    <t>一般型一時預かり事業</t>
  </si>
  <si>
    <t>幼稚園型一時預かり事業</t>
  </si>
  <si>
    <t>余裕活用型一時預かり事業</t>
  </si>
  <si>
    <t>地域子育て支援拠点事業</t>
  </si>
  <si>
    <t>病児保育事業</t>
  </si>
  <si>
    <t>【参考】実施の有無を確認する。
＊認可申請書4ページ目に記載あり</t>
    <rPh sb="1" eb="3">
      <t>サンコウ</t>
    </rPh>
    <rPh sb="4" eb="6">
      <t>ジッシ</t>
    </rPh>
    <rPh sb="7" eb="9">
      <t>ウム</t>
    </rPh>
    <rPh sb="10" eb="12">
      <t>カクニン</t>
    </rPh>
    <rPh sb="17" eb="19">
      <t>ニンカ</t>
    </rPh>
    <rPh sb="19" eb="22">
      <t>シンセイショ</t>
    </rPh>
    <rPh sb="26" eb="27">
      <t>メ</t>
    </rPh>
    <rPh sb="28" eb="30">
      <t>キサイ</t>
    </rPh>
    <phoneticPr fontId="1"/>
  </si>
  <si>
    <t>園則との一致</t>
    <rPh sb="0" eb="1">
      <t>エン</t>
    </rPh>
    <rPh sb="1" eb="2">
      <t>ソク</t>
    </rPh>
    <rPh sb="4" eb="6">
      <t>イッチ</t>
    </rPh>
    <phoneticPr fontId="1"/>
  </si>
  <si>
    <t>□定員</t>
    <rPh sb="1" eb="3">
      <t>テイイン</t>
    </rPh>
    <phoneticPr fontId="1"/>
  </si>
  <si>
    <t>□年間開園日数</t>
    <rPh sb="1" eb="3">
      <t>ネンカン</t>
    </rPh>
    <rPh sb="3" eb="5">
      <t>カイエン</t>
    </rPh>
    <rPh sb="5" eb="7">
      <t>ニッスウ</t>
    </rPh>
    <phoneticPr fontId="1"/>
  </si>
  <si>
    <t>□開園時間（１１時間）</t>
    <rPh sb="1" eb="3">
      <t>カイエン</t>
    </rPh>
    <rPh sb="3" eb="5">
      <t>ジカン</t>
    </rPh>
    <rPh sb="8" eb="10">
      <t>ジカン</t>
    </rPh>
    <phoneticPr fontId="1"/>
  </si>
  <si>
    <t>□教育時間</t>
    <rPh sb="1" eb="3">
      <t>キョウイク</t>
    </rPh>
    <rPh sb="3" eb="5">
      <t>ジカン</t>
    </rPh>
    <phoneticPr fontId="1"/>
  </si>
  <si>
    <t>□保育時間（8時間）</t>
    <rPh sb="1" eb="3">
      <t>ホイク</t>
    </rPh>
    <rPh sb="3" eb="5">
      <t>ジカン</t>
    </rPh>
    <rPh sb="7" eb="9">
      <t>ジカン</t>
    </rPh>
    <phoneticPr fontId="1"/>
  </si>
  <si>
    <t>□教育週数</t>
    <rPh sb="1" eb="3">
      <t>キョウイク</t>
    </rPh>
    <rPh sb="3" eb="5">
      <t>シュウスウ</t>
    </rPh>
    <phoneticPr fontId="1"/>
  </si>
  <si>
    <t>□長期休業日</t>
    <rPh sb="1" eb="3">
      <t>チョウキ</t>
    </rPh>
    <rPh sb="3" eb="5">
      <t>キュウギョウ</t>
    </rPh>
    <rPh sb="5" eb="6">
      <t>ビ</t>
    </rPh>
    <phoneticPr fontId="1"/>
  </si>
  <si>
    <t>一致している</t>
    <rPh sb="0" eb="2">
      <t>イッチ</t>
    </rPh>
    <phoneticPr fontId="1"/>
  </si>
  <si>
    <t>一致していない</t>
    <rPh sb="0" eb="2">
      <t>イッチ</t>
    </rPh>
    <phoneticPr fontId="1"/>
  </si>
  <si>
    <t>入園のしおり等との一致</t>
    <rPh sb="0" eb="2">
      <t>ニュウエン</t>
    </rPh>
    <rPh sb="6" eb="7">
      <t>トウ</t>
    </rPh>
    <rPh sb="9" eb="11">
      <t>イッチ</t>
    </rPh>
    <phoneticPr fontId="1"/>
  </si>
  <si>
    <t>別添8に添付の利用者に交付する書面と一致しているか確認をする</t>
    <rPh sb="0" eb="2">
      <t>ベッテン</t>
    </rPh>
    <rPh sb="4" eb="6">
      <t>テンプ</t>
    </rPh>
    <rPh sb="7" eb="10">
      <t>リヨウシャ</t>
    </rPh>
    <rPh sb="11" eb="13">
      <t>コウフ</t>
    </rPh>
    <rPh sb="15" eb="17">
      <t>ショメン</t>
    </rPh>
    <rPh sb="18" eb="20">
      <t>イッチ</t>
    </rPh>
    <rPh sb="25" eb="27">
      <t>カクニン</t>
    </rPh>
    <phoneticPr fontId="1"/>
  </si>
  <si>
    <t xml:space="preserve">□学年、学期、教育又は保育を行う日時数、教育又は保育を行わない日及び開園している時間に関する事項 </t>
  </si>
  <si>
    <t xml:space="preserve">□教育課程その他の教育及び保育の内容に関する事項 </t>
  </si>
  <si>
    <t xml:space="preserve">□保護者に対する子育ての支援の内容に関する事項（別添2との一致） </t>
  </si>
  <si>
    <t xml:space="preserve">□利用定員及び職員組織に関する事項 </t>
  </si>
  <si>
    <t xml:space="preserve">□入園、退園、転園、休園及び卒園に関する事項 </t>
  </si>
  <si>
    <t xml:space="preserve">□保育料その他の費用徴収に関する事項 </t>
  </si>
  <si>
    <t xml:space="preserve">□その他施設の管理についての重要事項 </t>
  </si>
  <si>
    <t>園則に記載すべき事項</t>
    <rPh sb="0" eb="1">
      <t>エン</t>
    </rPh>
    <rPh sb="1" eb="2">
      <t>ソク</t>
    </rPh>
    <rPh sb="3" eb="5">
      <t>キサイ</t>
    </rPh>
    <rPh sb="8" eb="10">
      <t>ジコウ</t>
    </rPh>
    <phoneticPr fontId="1"/>
  </si>
  <si>
    <t>□教育活動のための計画（満３歳以上の園児）</t>
  </si>
  <si>
    <t>□保育のための計画（満３歳以上・満３歳未満の園児）</t>
  </si>
  <si>
    <t>□一時預かり事業活動のための計画</t>
  </si>
  <si>
    <t>□園生活全体を捉えた計画（延長保育・夜間保育・休日保育）</t>
  </si>
  <si>
    <t>□食育のための計画</t>
  </si>
  <si>
    <t>全体的な計画に記載すべき事項</t>
    <rPh sb="0" eb="3">
      <t>ゼンタイテキ</t>
    </rPh>
    <rPh sb="4" eb="6">
      <t>ケイカク</t>
    </rPh>
    <rPh sb="7" eb="9">
      <t>キサイ</t>
    </rPh>
    <rPh sb="12" eb="14">
      <t>ジコウ</t>
    </rPh>
    <phoneticPr fontId="1"/>
  </si>
  <si>
    <t>□子育ての支援を含めて園児の生活全体を捉えた計画</t>
    <rPh sb="1" eb="3">
      <t>コソダ</t>
    </rPh>
    <phoneticPr fontId="1"/>
  </si>
  <si>
    <t>記載されている</t>
    <rPh sb="0" eb="2">
      <t>キサイ</t>
    </rPh>
    <phoneticPr fontId="1"/>
  </si>
  <si>
    <t>記載されていない</t>
    <rPh sb="0" eb="2">
      <t>キサイ</t>
    </rPh>
    <phoneticPr fontId="1"/>
  </si>
  <si>
    <t>で確認</t>
    <rPh sb="1" eb="3">
      <t>カクニン</t>
    </rPh>
    <phoneticPr fontId="1"/>
  </si>
  <si>
    <t>✓</t>
    <phoneticPr fontId="1"/>
  </si>
  <si>
    <t>学級担任</t>
    <rPh sb="0" eb="2">
      <t>ガッキュウ</t>
    </rPh>
    <rPh sb="2" eb="4">
      <t>タンニン</t>
    </rPh>
    <phoneticPr fontId="1"/>
  </si>
  <si>
    <t>担任は、幼稚園免許を持っているか</t>
    <rPh sb="0" eb="2">
      <t>タンニン</t>
    </rPh>
    <rPh sb="4" eb="7">
      <t>ヨウチエン</t>
    </rPh>
    <rPh sb="7" eb="9">
      <t>メンキョ</t>
    </rPh>
    <rPh sb="10" eb="11">
      <t>モ</t>
    </rPh>
    <phoneticPr fontId="1"/>
  </si>
  <si>
    <t>教育時間中は学級の指導ができるようなシフトになっているか。</t>
    <rPh sb="0" eb="2">
      <t>キョウイク</t>
    </rPh>
    <rPh sb="2" eb="5">
      <t>ジカンチュウ</t>
    </rPh>
    <rPh sb="6" eb="8">
      <t>ガッキュウ</t>
    </rPh>
    <rPh sb="9" eb="11">
      <t>シドウ</t>
    </rPh>
    <phoneticPr fontId="1"/>
  </si>
  <si>
    <t>3歳児学級を「25人以上３５人以下」とする場合、学級につき、少なくとも２人の職員が担当しているか。＊1人は非常勤でも可。また、2人体制は、教育時間のみ求めており、保育時間にまでは求めない。</t>
    <rPh sb="21" eb="23">
      <t>バアイ</t>
    </rPh>
    <rPh sb="24" eb="26">
      <t>ガッキュウ</t>
    </rPh>
    <rPh sb="30" eb="31">
      <t>スク</t>
    </rPh>
    <rPh sb="36" eb="37">
      <t>ニン</t>
    </rPh>
    <rPh sb="38" eb="40">
      <t>ショクイン</t>
    </rPh>
    <rPh sb="41" eb="43">
      <t>タントウ</t>
    </rPh>
    <rPh sb="51" eb="52">
      <t>ニン</t>
    </rPh>
    <rPh sb="53" eb="56">
      <t>ヒジョウキン</t>
    </rPh>
    <rPh sb="58" eb="59">
      <t>カ</t>
    </rPh>
    <rPh sb="64" eb="65">
      <t>ニン</t>
    </rPh>
    <rPh sb="65" eb="67">
      <t>タイセイ</t>
    </rPh>
    <rPh sb="69" eb="71">
      <t>キョウイク</t>
    </rPh>
    <rPh sb="71" eb="73">
      <t>ジカン</t>
    </rPh>
    <rPh sb="75" eb="76">
      <t>モト</t>
    </rPh>
    <rPh sb="81" eb="83">
      <t>ホイク</t>
    </rPh>
    <rPh sb="83" eb="85">
      <t>ジカン</t>
    </rPh>
    <rPh sb="89" eb="90">
      <t>モト</t>
    </rPh>
    <phoneticPr fontId="1"/>
  </si>
  <si>
    <t>年齢別に、園児の数を配置基準で除して小数点第１位まで求め（小数点第２位以下切捨て）、各々を合計した後に小数点以下を四捨五入することによるものとする。</t>
  </si>
  <si>
    <t>必要配置数＝（０歳児の数×１／３）</t>
  </si>
  <si>
    <t>＋｛（１歳児の数＋２歳児の数）×１／６｝</t>
  </si>
  <si>
    <t>＋（３歳児の数×１／２０）</t>
  </si>
  <si>
    <t>＋｛（４歳児の数＋５歳児の数）×１／３０｝</t>
  </si>
  <si>
    <t>▼基本情報</t>
    <rPh sb="1" eb="3">
      <t>キホン</t>
    </rPh>
    <rPh sb="3" eb="5">
      <t>ジョウホウ</t>
    </rPh>
    <phoneticPr fontId="1"/>
  </si>
  <si>
    <t>避難経路</t>
    <rPh sb="0" eb="2">
      <t>ヒナン</t>
    </rPh>
    <rPh sb="2" eb="4">
      <t>ケイロ</t>
    </rPh>
    <phoneticPr fontId="1"/>
  </si>
  <si>
    <t>常用</t>
    <rPh sb="0" eb="2">
      <t>ジョウヨウ</t>
    </rPh>
    <phoneticPr fontId="1"/>
  </si>
  <si>
    <t>避難用</t>
    <rPh sb="0" eb="3">
      <t>ヒナンヨウ</t>
    </rPh>
    <phoneticPr fontId="1"/>
  </si>
  <si>
    <r>
      <t>▼</t>
    </r>
    <r>
      <rPr>
        <b/>
        <sz val="11"/>
        <color theme="1"/>
        <rFont val="Meiryo UI"/>
        <family val="3"/>
        <charset val="128"/>
      </rPr>
      <t>園舎</t>
    </r>
    <r>
      <rPr>
        <sz val="11"/>
        <color theme="1"/>
        <rFont val="ＭＳ Ｐゴシック"/>
        <family val="2"/>
        <scheme val="minor"/>
      </rPr>
      <t>の面積基準</t>
    </r>
    <rPh sb="1" eb="3">
      <t>エンシャ</t>
    </rPh>
    <rPh sb="4" eb="6">
      <t>メンセキ</t>
    </rPh>
    <rPh sb="6" eb="8">
      <t>キジュン</t>
    </rPh>
    <phoneticPr fontId="1"/>
  </si>
  <si>
    <r>
      <t>▼</t>
    </r>
    <r>
      <rPr>
        <b/>
        <sz val="11"/>
        <color theme="1"/>
        <rFont val="Meiryo UI"/>
        <family val="3"/>
        <charset val="128"/>
      </rPr>
      <t>保育室等</t>
    </r>
    <r>
      <rPr>
        <sz val="11"/>
        <color theme="1"/>
        <rFont val="ＭＳ Ｐゴシック"/>
        <family val="2"/>
        <scheme val="minor"/>
      </rPr>
      <t>の面積基準</t>
    </r>
    <rPh sb="1" eb="4">
      <t>ホイクシツ</t>
    </rPh>
    <rPh sb="4" eb="5">
      <t>トウ</t>
    </rPh>
    <rPh sb="6" eb="8">
      <t>メンセキ</t>
    </rPh>
    <rPh sb="8" eb="10">
      <t>キジュン</t>
    </rPh>
    <phoneticPr fontId="1"/>
  </si>
  <si>
    <r>
      <t>▼</t>
    </r>
    <r>
      <rPr>
        <b/>
        <sz val="11"/>
        <color theme="1"/>
        <rFont val="Meiryo UI"/>
        <family val="3"/>
        <charset val="128"/>
      </rPr>
      <t>園庭</t>
    </r>
    <r>
      <rPr>
        <sz val="11"/>
        <color theme="1"/>
        <rFont val="ＭＳ Ｐゴシック"/>
        <family val="2"/>
        <scheme val="minor"/>
      </rPr>
      <t>の面積基準</t>
    </r>
    <rPh sb="1" eb="2">
      <t>エン</t>
    </rPh>
    <rPh sb="2" eb="3">
      <t>ニワ</t>
    </rPh>
    <rPh sb="4" eb="6">
      <t>メンセキ</t>
    </rPh>
    <rPh sb="6" eb="8">
      <t>キジュン</t>
    </rPh>
    <phoneticPr fontId="1"/>
  </si>
  <si>
    <t>3号は外部搬入不可！</t>
    <rPh sb="1" eb="2">
      <t>ゴウ</t>
    </rPh>
    <rPh sb="3" eb="5">
      <t>ガイブ</t>
    </rPh>
    <rPh sb="5" eb="7">
      <t>ハンニュウ</t>
    </rPh>
    <rPh sb="7" eb="9">
      <t>フカ</t>
    </rPh>
    <phoneticPr fontId="1"/>
  </si>
  <si>
    <t>屋上園庭</t>
    <rPh sb="0" eb="2">
      <t>オクジョウ</t>
    </rPh>
    <rPh sb="2" eb="4">
      <t>エンテイ</t>
    </rPh>
    <phoneticPr fontId="1"/>
  </si>
  <si>
    <t>建基法では110センチメートル</t>
    <rPh sb="0" eb="3">
      <t>ケンキホウ</t>
    </rPh>
    <phoneticPr fontId="1"/>
  </si>
  <si>
    <t>認こ法では高さのメルクマールは示されていない</t>
    <rPh sb="0" eb="1">
      <t>ニン</t>
    </rPh>
    <rPh sb="2" eb="3">
      <t>ホウ</t>
    </rPh>
    <rPh sb="5" eb="6">
      <t>タカ</t>
    </rPh>
    <rPh sb="15" eb="16">
      <t>シメ</t>
    </rPh>
    <phoneticPr fontId="1"/>
  </si>
  <si>
    <t>避難設備（常用）</t>
    <rPh sb="0" eb="2">
      <t>ヒナン</t>
    </rPh>
    <rPh sb="2" eb="4">
      <t>セツビ</t>
    </rPh>
    <rPh sb="5" eb="7">
      <t>ジョウヨウ</t>
    </rPh>
    <phoneticPr fontId="1"/>
  </si>
  <si>
    <t>避難設備（避難用）</t>
    <rPh sb="0" eb="2">
      <t>ヒナン</t>
    </rPh>
    <rPh sb="2" eb="4">
      <t>セツビ</t>
    </rPh>
    <rPh sb="5" eb="8">
      <t>ヒナンヨウ</t>
    </rPh>
    <phoneticPr fontId="1"/>
  </si>
  <si>
    <t>避難設備（歩行距離）</t>
    <rPh sb="0" eb="2">
      <t>ヒナン</t>
    </rPh>
    <rPh sb="2" eb="4">
      <t>セツビ</t>
    </rPh>
    <rPh sb="5" eb="7">
      <t>ホコウ</t>
    </rPh>
    <rPh sb="7" eb="9">
      <t>キョリ</t>
    </rPh>
    <phoneticPr fontId="1"/>
  </si>
  <si>
    <t>調理室</t>
    <rPh sb="0" eb="3">
      <t>チョウリシツ</t>
    </rPh>
    <phoneticPr fontId="1"/>
  </si>
  <si>
    <t>専任の園長を置いているか（法14条第1項で園長は必置）</t>
    <rPh sb="0" eb="2">
      <t>センニン</t>
    </rPh>
    <rPh sb="3" eb="5">
      <t>エンチョウ</t>
    </rPh>
    <rPh sb="6" eb="7">
      <t>オ</t>
    </rPh>
    <rPh sb="13" eb="14">
      <t>ホウ</t>
    </rPh>
    <rPh sb="16" eb="17">
      <t>ジョウ</t>
    </rPh>
    <rPh sb="17" eb="18">
      <t>ダイ</t>
    </rPh>
    <rPh sb="19" eb="20">
      <t>コウ</t>
    </rPh>
    <rPh sb="21" eb="23">
      <t>エンチョウ</t>
    </rPh>
    <rPh sb="24" eb="26">
      <t>ヒッチ</t>
    </rPh>
    <phoneticPr fontId="1"/>
  </si>
  <si>
    <t>イ　開園日、休園日、開園時間、保育時間</t>
  </si>
  <si>
    <t>ウ　定員及び実員</t>
  </si>
  <si>
    <t>エ　施設設備の規模及び構造（園舎及び保育室等の面積、園庭の面積、調理室（調理機能を有する設備等）の有無）</t>
  </si>
  <si>
    <t>オ　職員数（常勤及び非常勤の割合並びに資格の保有状況等を含む。）</t>
  </si>
  <si>
    <t>カ　認定こども園を構成する施設の連携体制（施設及び職員）</t>
  </si>
  <si>
    <t>キ　食事の提供方法並びに外部搬入を行う場合の委託先及び委託契約内容等</t>
  </si>
  <si>
    <t>ク　子どもの健康及び安全の確保に関する事項</t>
  </si>
  <si>
    <t>ケ　子育て支援事業の内容</t>
  </si>
  <si>
    <t>コ　選択的サービス及び非選択的サービスの内容</t>
  </si>
  <si>
    <t>サ　利用者から徴収する利用料の額</t>
  </si>
  <si>
    <t>シ　入園する子どもの選考方法及び選考基準</t>
  </si>
  <si>
    <t>ス　利用者との契約項目（滞納等の契約の解除事由を含む。）</t>
  </si>
  <si>
    <t>セ　電話番号その他の連絡先</t>
  </si>
  <si>
    <t>ソ　法人にあっては、その設立年月日</t>
  </si>
  <si>
    <t>タ　法人にあっては、府内に所在する法人が設置する子ども・子育て支援法第７条第４項に規定する教育・保育施設及び法人が行う同条第５項に規定する地域型保育事業</t>
  </si>
  <si>
    <t>チ　職員の労働時間、職員１人当たりの子ども・子育て支援法第６条第１項に規定する小学校就学前子どもの数等</t>
  </si>
  <si>
    <t>ツ　職員の教育又は保育の業務に従事した経験年数等</t>
  </si>
  <si>
    <t>テ　イ及びウに定めるもののほか、学級数その他の運営に関する方針</t>
  </si>
  <si>
    <t>ト　幼保連携型認定こども園の利用手続</t>
  </si>
  <si>
    <t>ナ　利用者からの苦情に対応する窓口等の状況</t>
  </si>
  <si>
    <t>ニ　教育及び保育の提供により賠償すべき事故が発生したときの対応に関する事項</t>
  </si>
  <si>
    <t>ヌ　教育及び保育の提供内容に関する特色等</t>
  </si>
  <si>
    <t>ネ　就学前の子どもに関する教育、保育等の総合的な提供の推進に関する法律第４条第１項各号に掲げる事項</t>
  </si>
  <si>
    <t>〇通園バス利用時の安全対策等</t>
    <phoneticPr fontId="1"/>
  </si>
  <si>
    <t>通園バスの有無</t>
    <rPh sb="0" eb="2">
      <t>ツウエン</t>
    </rPh>
    <rPh sb="5" eb="7">
      <t>ウム</t>
    </rPh>
    <phoneticPr fontId="1"/>
  </si>
  <si>
    <t>有</t>
    <rPh sb="0" eb="1">
      <t>アリ</t>
    </rPh>
    <phoneticPr fontId="1"/>
  </si>
  <si>
    <t>運行経路図等により、乗降場所、乗降園児数を確認する</t>
    <rPh sb="0" eb="2">
      <t>ウンコウ</t>
    </rPh>
    <rPh sb="2" eb="4">
      <t>ケイロ</t>
    </rPh>
    <rPh sb="4" eb="5">
      <t>ズ</t>
    </rPh>
    <rPh sb="5" eb="6">
      <t>トウ</t>
    </rPh>
    <rPh sb="10" eb="12">
      <t>ジョウコウ</t>
    </rPh>
    <rPh sb="12" eb="14">
      <t>バショ</t>
    </rPh>
    <rPh sb="15" eb="17">
      <t>ジョウコウ</t>
    </rPh>
    <rPh sb="17" eb="19">
      <t>エンジ</t>
    </rPh>
    <rPh sb="19" eb="20">
      <t>スウ</t>
    </rPh>
    <rPh sb="21" eb="23">
      <t>カクニン</t>
    </rPh>
    <phoneticPr fontId="1"/>
  </si>
  <si>
    <t>3号子どもを乗車させるか
＊3号子どもを乗車させる場合は、安全を考慮していることがわかる資料を求めること。</t>
    <rPh sb="1" eb="2">
      <t>ゴウ</t>
    </rPh>
    <rPh sb="2" eb="3">
      <t>コ</t>
    </rPh>
    <rPh sb="6" eb="8">
      <t>ジョウシャ</t>
    </rPh>
    <rPh sb="15" eb="16">
      <t>ゴウ</t>
    </rPh>
    <rPh sb="16" eb="17">
      <t>コ</t>
    </rPh>
    <rPh sb="20" eb="22">
      <t>ジョウシャ</t>
    </rPh>
    <rPh sb="25" eb="27">
      <t>バアイ</t>
    </rPh>
    <rPh sb="29" eb="31">
      <t>アンゼン</t>
    </rPh>
    <rPh sb="32" eb="34">
      <t>コウリョ</t>
    </rPh>
    <rPh sb="44" eb="46">
      <t>シリョウ</t>
    </rPh>
    <rPh sb="47" eb="48">
      <t>モト</t>
    </rPh>
    <phoneticPr fontId="1"/>
  </si>
  <si>
    <t>▼職員配置の特例を適用する場合</t>
    <rPh sb="1" eb="3">
      <t>ショクイン</t>
    </rPh>
    <rPh sb="3" eb="5">
      <t>ハイチ</t>
    </rPh>
    <rPh sb="6" eb="8">
      <t>トクレイ</t>
    </rPh>
    <rPh sb="9" eb="11">
      <t>テキヨウ</t>
    </rPh>
    <rPh sb="13" eb="15">
      <t>バアイ</t>
    </rPh>
    <phoneticPr fontId="1"/>
  </si>
  <si>
    <t>▼学級編制</t>
    <rPh sb="1" eb="3">
      <t>ガッキュウ</t>
    </rPh>
    <rPh sb="3" eb="5">
      <t>ヘンセイ</t>
    </rPh>
    <phoneticPr fontId="1"/>
  </si>
  <si>
    <t>▼職員配置基準</t>
    <rPh sb="1" eb="3">
      <t>ショクイン</t>
    </rPh>
    <rPh sb="3" eb="5">
      <t>ハイチ</t>
    </rPh>
    <rPh sb="5" eb="7">
      <t>キジュン</t>
    </rPh>
    <phoneticPr fontId="1"/>
  </si>
  <si>
    <t>※②は小数以下を四捨五入</t>
    <rPh sb="3" eb="5">
      <t>ショウスウ</t>
    </rPh>
    <rPh sb="5" eb="7">
      <t>イカ</t>
    </rPh>
    <rPh sb="8" eb="12">
      <t>シシャゴニュウ</t>
    </rPh>
    <phoneticPr fontId="1"/>
  </si>
  <si>
    <t>②は審査基準に勧化方を記載</t>
    <rPh sb="2" eb="4">
      <t>シンサ</t>
    </rPh>
    <rPh sb="4" eb="6">
      <t>キジュン</t>
    </rPh>
    <rPh sb="7" eb="9">
      <t>カンゲ</t>
    </rPh>
    <rPh sb="9" eb="10">
      <t>カタ</t>
    </rPh>
    <rPh sb="11" eb="13">
      <t>キサイ</t>
    </rPh>
    <phoneticPr fontId="1"/>
  </si>
  <si>
    <t>園長が兼任の場合、員数に1をプラス</t>
    <rPh sb="0" eb="2">
      <t>エンチョウ</t>
    </rPh>
    <rPh sb="3" eb="5">
      <t>ケンニン</t>
    </rPh>
    <rPh sb="6" eb="8">
      <t>バアイ</t>
    </rPh>
    <rPh sb="9" eb="11">
      <t>インスウ</t>
    </rPh>
    <phoneticPr fontId="1"/>
  </si>
  <si>
    <t>人</t>
    <rPh sb="0" eb="1">
      <t>ニン</t>
    </rPh>
    <phoneticPr fontId="1"/>
  </si>
  <si>
    <t>㎡</t>
    <phoneticPr fontId="1"/>
  </si>
  <si>
    <t>（保育所からの移行のみ適用可能。ただし、②＋③は満たすこと）</t>
    <rPh sb="1" eb="3">
      <t>ホイク</t>
    </rPh>
    <rPh sb="3" eb="4">
      <t>ショ</t>
    </rPh>
    <rPh sb="7" eb="9">
      <t>イコウ</t>
    </rPh>
    <rPh sb="11" eb="13">
      <t>テキヨウ</t>
    </rPh>
    <rPh sb="13" eb="15">
      <t>カノウ</t>
    </rPh>
    <phoneticPr fontId="1"/>
  </si>
  <si>
    <t>▼開示必須項目</t>
    <rPh sb="1" eb="3">
      <t>カイジ</t>
    </rPh>
    <rPh sb="3" eb="5">
      <t>ヒッス</t>
    </rPh>
    <rPh sb="5" eb="7">
      <t>コウモク</t>
    </rPh>
    <phoneticPr fontId="1"/>
  </si>
  <si>
    <t>時間</t>
    <rPh sb="0" eb="2">
      <t>ジカン</t>
    </rPh>
    <phoneticPr fontId="1"/>
  </si>
  <si>
    <t>子育て支援事業に従事する者は認定こども園の職員となっているか。　　　　　　　　　　　　　　　　　　　　　　　　　　　　　　※主幹保育教諭の専任でないと、公定価格が減額となる。</t>
    <rPh sb="62" eb="64">
      <t>シュカン</t>
    </rPh>
    <rPh sb="64" eb="66">
      <t>ホイク</t>
    </rPh>
    <rPh sb="66" eb="68">
      <t>キョウユ</t>
    </rPh>
    <rPh sb="69" eb="71">
      <t>センニン</t>
    </rPh>
    <rPh sb="76" eb="78">
      <t>コウテイ</t>
    </rPh>
    <rPh sb="78" eb="80">
      <t>カカク</t>
    </rPh>
    <rPh sb="81" eb="83">
      <t>ゲンガク</t>
    </rPh>
    <phoneticPr fontId="1"/>
  </si>
  <si>
    <t>実施の有無を確認する。
*実施している場合は、全体的な計画に盛り込まれているか確認すること</t>
    <rPh sb="0" eb="2">
      <t>ジッシ</t>
    </rPh>
    <rPh sb="3" eb="5">
      <t>ウム</t>
    </rPh>
    <rPh sb="6" eb="8">
      <t>カクニン</t>
    </rPh>
    <rPh sb="13" eb="15">
      <t>ジッシ</t>
    </rPh>
    <rPh sb="19" eb="21">
      <t>バアイ</t>
    </rPh>
    <rPh sb="23" eb="26">
      <t>ゼンタイテキ</t>
    </rPh>
    <rPh sb="27" eb="29">
      <t>ケイカク</t>
    </rPh>
    <rPh sb="30" eb="31">
      <t>モ</t>
    </rPh>
    <rPh sb="32" eb="33">
      <t>コ</t>
    </rPh>
    <rPh sb="39" eb="41">
      <t>カクニン</t>
    </rPh>
    <phoneticPr fontId="1"/>
  </si>
  <si>
    <t>令和</t>
    <rPh sb="0" eb="2">
      <t>レイワ</t>
    </rPh>
    <phoneticPr fontId="1"/>
  </si>
  <si>
    <t>暴力団排除に係る誓約書（様式あり）</t>
    <rPh sb="0" eb="3">
      <t>ボウリョクダン</t>
    </rPh>
    <rPh sb="3" eb="5">
      <t>ハイジョ</t>
    </rPh>
    <rPh sb="6" eb="7">
      <t>カカ</t>
    </rPh>
    <rPh sb="8" eb="11">
      <t>セイヤクショ</t>
    </rPh>
    <phoneticPr fontId="1"/>
  </si>
  <si>
    <t>【法施行規則第16条】に規定されれている項目が網羅されているか</t>
    <rPh sb="1" eb="2">
      <t>ホウ</t>
    </rPh>
    <rPh sb="2" eb="4">
      <t>セコウ</t>
    </rPh>
    <rPh sb="4" eb="6">
      <t>キソク</t>
    </rPh>
    <rPh sb="6" eb="7">
      <t>ダイ</t>
    </rPh>
    <rPh sb="9" eb="10">
      <t>ジョウ</t>
    </rPh>
    <rPh sb="12" eb="14">
      <t>キテイ</t>
    </rPh>
    <rPh sb="20" eb="22">
      <t>コウモク</t>
    </rPh>
    <rPh sb="23" eb="25">
      <t>モウラ</t>
    </rPh>
    <phoneticPr fontId="1"/>
  </si>
  <si>
    <t>１７．暴力団排除に係る誓約書</t>
    <rPh sb="3" eb="6">
      <t>ボウリョクダン</t>
    </rPh>
    <rPh sb="6" eb="8">
      <t>ハイジョ</t>
    </rPh>
    <rPh sb="9" eb="10">
      <t>カカ</t>
    </rPh>
    <rPh sb="11" eb="14">
      <t>セイヤクショ</t>
    </rPh>
    <phoneticPr fontId="1"/>
  </si>
  <si>
    <t>園舎の設備</t>
    <rPh sb="0" eb="2">
      <t>エンシャ</t>
    </rPh>
    <rPh sb="3" eb="5">
      <t>セツビ</t>
    </rPh>
    <phoneticPr fontId="1"/>
  </si>
  <si>
    <t>保育短
時間</t>
    <rPh sb="0" eb="2">
      <t>ホイク</t>
    </rPh>
    <rPh sb="2" eb="3">
      <t>タン</t>
    </rPh>
    <rPh sb="4" eb="6">
      <t>ジカン</t>
    </rPh>
    <phoneticPr fontId="1"/>
  </si>
  <si>
    <t>保育標
標時間</t>
    <rPh sb="0" eb="2">
      <t>ホイク</t>
    </rPh>
    <rPh sb="2" eb="3">
      <t>シルベ</t>
    </rPh>
    <rPh sb="4" eb="5">
      <t>ヒョウ</t>
    </rPh>
    <rPh sb="5" eb="7">
      <t>ジカン</t>
    </rPh>
    <phoneticPr fontId="1"/>
  </si>
  <si>
    <t>ア　認定こども園の類型かんわ</t>
    <phoneticPr fontId="1"/>
  </si>
  <si>
    <t>園舎等の敷地及び園庭が借地等の場合は、制約なく継続的に使用できるものとなっているか。
賃貸借契約書等で、継続的に使用できるものとなっているか確認する。）（国通知「幼保連携型認定こども園の園地、園舎等の所有について」を参照）</t>
    <rPh sb="2" eb="3">
      <t>トウ</t>
    </rPh>
    <rPh sb="4" eb="6">
      <t>シキチ</t>
    </rPh>
    <rPh sb="6" eb="7">
      <t>オヨ</t>
    </rPh>
    <rPh sb="8" eb="9">
      <t>エン</t>
    </rPh>
    <rPh sb="9" eb="10">
      <t>ニワ</t>
    </rPh>
    <rPh sb="13" eb="14">
      <t>トウ</t>
    </rPh>
    <rPh sb="43" eb="46">
      <t>チンタイシャク</t>
    </rPh>
    <rPh sb="46" eb="49">
      <t>ケイヤクショ</t>
    </rPh>
    <rPh sb="49" eb="50">
      <t>トウ</t>
    </rPh>
    <rPh sb="52" eb="54">
      <t>ケイゾク</t>
    </rPh>
    <rPh sb="54" eb="55">
      <t>テキ</t>
    </rPh>
    <rPh sb="56" eb="58">
      <t>シヨウ</t>
    </rPh>
    <rPh sb="70" eb="72">
      <t>カクニン</t>
    </rPh>
    <rPh sb="77" eb="78">
      <t>クニ</t>
    </rPh>
    <rPh sb="78" eb="80">
      <t>ツウチ</t>
    </rPh>
    <rPh sb="81" eb="86">
      <t>ヨウホ</t>
    </rPh>
    <rPh sb="86" eb="88">
      <t>ニンテイ</t>
    </rPh>
    <rPh sb="91" eb="92">
      <t>エン</t>
    </rPh>
    <rPh sb="93" eb="95">
      <t>エンチ</t>
    </rPh>
    <rPh sb="96" eb="98">
      <t>エンシャ</t>
    </rPh>
    <rPh sb="98" eb="99">
      <t>トウ</t>
    </rPh>
    <rPh sb="100" eb="102">
      <t>ショユウ</t>
    </rPh>
    <rPh sb="108" eb="110">
      <t>サンショウ</t>
    </rPh>
    <phoneticPr fontId="1"/>
  </si>
  <si>
    <t>名称に「（認定）こども園」が入っているか。</t>
    <rPh sb="0" eb="2">
      <t>メイショウ</t>
    </rPh>
    <rPh sb="5" eb="7">
      <t>ニンテイ</t>
    </rPh>
    <rPh sb="11" eb="12">
      <t>エン</t>
    </rPh>
    <rPh sb="14" eb="15">
      <t>ハイ</t>
    </rPh>
    <phoneticPr fontId="1"/>
  </si>
  <si>
    <t>（１号）３歳≦４歳≦５歳（満３歳児学級を設けるときは除く場合もあり）
（２号・３号）０歳≦１歳≦２歳≦3歳≦４歳≦５歳の定員設定となっているか。</t>
    <rPh sb="2" eb="3">
      <t>ゴウ</t>
    </rPh>
    <rPh sb="13" eb="14">
      <t>マン</t>
    </rPh>
    <rPh sb="15" eb="17">
      <t>サイジ</t>
    </rPh>
    <rPh sb="17" eb="19">
      <t>ガッキュウ</t>
    </rPh>
    <rPh sb="20" eb="21">
      <t>モウ</t>
    </rPh>
    <rPh sb="26" eb="27">
      <t>ノゾ</t>
    </rPh>
    <rPh sb="28" eb="30">
      <t>バアイ</t>
    </rPh>
    <rPh sb="37" eb="38">
      <t>ゴウ</t>
    </rPh>
    <rPh sb="40" eb="41">
      <t>ゴウ</t>
    </rPh>
    <rPh sb="43" eb="44">
      <t>サイ</t>
    </rPh>
    <rPh sb="46" eb="47">
      <t>サイ</t>
    </rPh>
    <rPh sb="49" eb="50">
      <t>サイ</t>
    </rPh>
    <rPh sb="52" eb="53">
      <t>サイ</t>
    </rPh>
    <rPh sb="55" eb="56">
      <t>サイ</t>
    </rPh>
    <rPh sb="58" eb="59">
      <t>サイ</t>
    </rPh>
    <rPh sb="60" eb="62">
      <t>テイイン</t>
    </rPh>
    <rPh sb="62" eb="64">
      <t>セッテイ</t>
    </rPh>
    <phoneticPr fontId="1"/>
  </si>
  <si>
    <t>１１時間の開園時間となっているか。</t>
    <rPh sb="2" eb="4">
      <t>ジカン</t>
    </rPh>
    <rPh sb="5" eb="7">
      <t>カイエン</t>
    </rPh>
    <rPh sb="7" eb="9">
      <t>ジカン</t>
    </rPh>
    <phoneticPr fontId="1"/>
  </si>
  <si>
    <t>４時間を標準としているか。
５時間を超える場合は、「５時間を超える教育時間を設定している園について」の提出を求める。</t>
    <rPh sb="1" eb="3">
      <t>ジカン</t>
    </rPh>
    <rPh sb="4" eb="6">
      <t>ヒョウジュン</t>
    </rPh>
    <rPh sb="15" eb="17">
      <t>ジカン</t>
    </rPh>
    <rPh sb="18" eb="19">
      <t>コ</t>
    </rPh>
    <rPh sb="21" eb="23">
      <t>バアイ</t>
    </rPh>
    <rPh sb="51" eb="53">
      <t>テイシュツ</t>
    </rPh>
    <rPh sb="54" eb="55">
      <t>モト</t>
    </rPh>
    <phoneticPr fontId="1"/>
  </si>
  <si>
    <t>８時間の保育時間となっているか。</t>
    <rPh sb="1" eb="3">
      <t>ジカン</t>
    </rPh>
    <rPh sb="4" eb="6">
      <t>ホイク</t>
    </rPh>
    <rPh sb="6" eb="8">
      <t>ジカン</t>
    </rPh>
    <phoneticPr fontId="1"/>
  </si>
  <si>
    <t>年間３９週以上となっているか。</t>
    <rPh sb="0" eb="2">
      <t>ネンカン</t>
    </rPh>
    <rPh sb="4" eb="5">
      <t>シュウ</t>
    </rPh>
    <rPh sb="5" eb="7">
      <t>イジョウ</t>
    </rPh>
    <phoneticPr fontId="1"/>
  </si>
  <si>
    <t>１事業以上実施しているか。</t>
    <rPh sb="1" eb="3">
      <t>ジギョウ</t>
    </rPh>
    <rPh sb="3" eb="5">
      <t>イジョウ</t>
    </rPh>
    <rPh sb="5" eb="7">
      <t>ジッシ</t>
    </rPh>
    <phoneticPr fontId="1"/>
  </si>
  <si>
    <t>幼保連携型認定こども園教育・保育要領に記載されている全体的な計画の内容が網羅されているか</t>
    <rPh sb="0" eb="5">
      <t>ヨウホ</t>
    </rPh>
    <rPh sb="5" eb="7">
      <t>ニンテイ</t>
    </rPh>
    <rPh sb="10" eb="11">
      <t>エン</t>
    </rPh>
    <rPh sb="11" eb="13">
      <t>キョウイク</t>
    </rPh>
    <rPh sb="14" eb="16">
      <t>ホイク</t>
    </rPh>
    <rPh sb="16" eb="18">
      <t>ヨウリョウ</t>
    </rPh>
    <rPh sb="19" eb="21">
      <t>キサイ</t>
    </rPh>
    <rPh sb="26" eb="29">
      <t>ゼンタイテキ</t>
    </rPh>
    <rPh sb="30" eb="32">
      <t>ケイカク</t>
    </rPh>
    <rPh sb="33" eb="35">
      <t>ナイヨウ</t>
    </rPh>
    <rPh sb="36" eb="38">
      <t>モウラ</t>
    </rPh>
    <phoneticPr fontId="1"/>
  </si>
  <si>
    <t>秘密保持等に対して必要な措置を講じているか</t>
    <phoneticPr fontId="1"/>
  </si>
  <si>
    <t xml:space="preserve">苦情を受け付けるための窓口設置が設置されているか </t>
    <phoneticPr fontId="1"/>
  </si>
  <si>
    <t>園児の国籍、信条、社会的身分又は入園に要する費用を負担するか否かによって、差別的取扱いをしてはならない</t>
    <phoneticPr fontId="1"/>
  </si>
  <si>
    <t xml:space="preserve">虐待等の禁止 </t>
    <phoneticPr fontId="1"/>
  </si>
  <si>
    <t>第３号（一時預かり）を実施する場合は、地域子ども・子育て支援事業の一時預かり事業で定める基準を満たしているか。</t>
    <rPh sb="0" eb="1">
      <t>ダイ</t>
    </rPh>
    <rPh sb="2" eb="3">
      <t>ゴウ</t>
    </rPh>
    <rPh sb="4" eb="6">
      <t>イチジ</t>
    </rPh>
    <rPh sb="6" eb="7">
      <t>アズ</t>
    </rPh>
    <rPh sb="11" eb="13">
      <t>ジッシ</t>
    </rPh>
    <rPh sb="15" eb="17">
      <t>バアイ</t>
    </rPh>
    <rPh sb="19" eb="21">
      <t>チイキ</t>
    </rPh>
    <rPh sb="21" eb="22">
      <t>コ</t>
    </rPh>
    <rPh sb="25" eb="27">
      <t>コソダ</t>
    </rPh>
    <rPh sb="28" eb="30">
      <t>シエン</t>
    </rPh>
    <rPh sb="30" eb="32">
      <t>ジギョウ</t>
    </rPh>
    <rPh sb="33" eb="35">
      <t>イチジ</t>
    </rPh>
    <rPh sb="35" eb="36">
      <t>アズ</t>
    </rPh>
    <rPh sb="38" eb="40">
      <t>ジギョウ</t>
    </rPh>
    <rPh sb="41" eb="42">
      <t>サダ</t>
    </rPh>
    <rPh sb="44" eb="46">
      <t>キジュン</t>
    </rPh>
    <rPh sb="47" eb="48">
      <t>ミ</t>
    </rPh>
    <phoneticPr fontId="1"/>
  </si>
  <si>
    <t>地域の子育て支援に実績のある民間の団体又は個人との連携を図るものとなっているか。</t>
    <phoneticPr fontId="1"/>
  </si>
  <si>
    <t>参加する保護者の様々な事情を考慮して、参加可能な保護者ができるだけ多くなる等、実施する日時が工夫されたものであるか。</t>
    <phoneticPr fontId="1"/>
  </si>
  <si>
    <r>
      <t>第１号（つどいの広場）又は第２号（子育て相談）を実施する場合は、</t>
    </r>
    <r>
      <rPr>
        <b/>
        <sz val="9"/>
        <rFont val="ＭＳ Ｐゴシック"/>
        <family val="3"/>
        <charset val="128"/>
        <scheme val="minor"/>
      </rPr>
      <t>週１回以上の実施</t>
    </r>
    <r>
      <rPr>
        <sz val="9"/>
        <rFont val="ＭＳ Ｐゴシック"/>
        <family val="3"/>
        <charset val="128"/>
        <scheme val="minor"/>
      </rPr>
      <t>となっているか。</t>
    </r>
    <rPh sb="0" eb="1">
      <t>ダイ</t>
    </rPh>
    <rPh sb="2" eb="3">
      <t>ゴウ</t>
    </rPh>
    <rPh sb="8" eb="10">
      <t>ヒロバ</t>
    </rPh>
    <rPh sb="11" eb="12">
      <t>マタ</t>
    </rPh>
    <rPh sb="13" eb="14">
      <t>ダイ</t>
    </rPh>
    <rPh sb="15" eb="16">
      <t>ゴウ</t>
    </rPh>
    <rPh sb="17" eb="19">
      <t>コソダ</t>
    </rPh>
    <rPh sb="20" eb="22">
      <t>ソウダン</t>
    </rPh>
    <rPh sb="24" eb="26">
      <t>ジッシ</t>
    </rPh>
    <rPh sb="28" eb="30">
      <t>バアイ</t>
    </rPh>
    <rPh sb="32" eb="33">
      <t>シュウ</t>
    </rPh>
    <rPh sb="34" eb="35">
      <t>カイ</t>
    </rPh>
    <rPh sb="35" eb="37">
      <t>イジョウ</t>
    </rPh>
    <rPh sb="38" eb="40">
      <t>ジッシ</t>
    </rPh>
    <phoneticPr fontId="1"/>
  </si>
  <si>
    <t>第４号（ファミサポ）又は第５号（地域連携）を実施する場合は、開園時間中は常時実施できるものとなっているか。</t>
    <rPh sb="0" eb="1">
      <t>ダイ</t>
    </rPh>
    <rPh sb="2" eb="3">
      <t>ゴウ</t>
    </rPh>
    <rPh sb="10" eb="11">
      <t>マタ</t>
    </rPh>
    <rPh sb="12" eb="13">
      <t>ダイ</t>
    </rPh>
    <rPh sb="14" eb="15">
      <t>ゴウ</t>
    </rPh>
    <rPh sb="16" eb="18">
      <t>チイキ</t>
    </rPh>
    <rPh sb="18" eb="20">
      <t>レンケイ</t>
    </rPh>
    <rPh sb="22" eb="24">
      <t>ジッシ</t>
    </rPh>
    <rPh sb="26" eb="28">
      <t>バアイ</t>
    </rPh>
    <rPh sb="30" eb="32">
      <t>カイエン</t>
    </rPh>
    <rPh sb="32" eb="35">
      <t>ジカンチュウ</t>
    </rPh>
    <rPh sb="36" eb="38">
      <t>ジョウジ</t>
    </rPh>
    <rPh sb="38" eb="40">
      <t>ジッシ</t>
    </rPh>
    <phoneticPr fontId="1"/>
  </si>
  <si>
    <t>第２号（子育て相談）を実施する場合は、相談者のプライバシーが確保されるなど適切な設備等が確保されているか。</t>
    <rPh sb="19" eb="21">
      <t>ソウダン</t>
    </rPh>
    <phoneticPr fontId="1"/>
  </si>
  <si>
    <t>第１号（つどいの広場）を実施する場合は、１０組以上の子ども及びその保護者が利用可能であり、かつ、授乳コーナー等乳幼児を連れて利用しても支障が生じないような設備を有する等適切な環境を備えた部屋であるか。</t>
    <rPh sb="0" eb="1">
      <t>ダイ</t>
    </rPh>
    <rPh sb="2" eb="3">
      <t>ゴウ</t>
    </rPh>
    <rPh sb="8" eb="10">
      <t>ヒロバ</t>
    </rPh>
    <rPh sb="12" eb="14">
      <t>ジッシ</t>
    </rPh>
    <rPh sb="16" eb="18">
      <t>バアイ</t>
    </rPh>
    <phoneticPr fontId="1"/>
  </si>
  <si>
    <t>別に補助事業として行う地域子ども・子育て支援事業や市町村単独補助事業との重複はないか。
※参考提出の補助事業一覧と照合。</t>
    <rPh sb="0" eb="1">
      <t>ベツ</t>
    </rPh>
    <rPh sb="2" eb="4">
      <t>ホジョ</t>
    </rPh>
    <rPh sb="4" eb="6">
      <t>ジギョウ</t>
    </rPh>
    <rPh sb="9" eb="10">
      <t>オコナ</t>
    </rPh>
    <rPh sb="11" eb="13">
      <t>チイキ</t>
    </rPh>
    <rPh sb="13" eb="14">
      <t>コ</t>
    </rPh>
    <rPh sb="17" eb="19">
      <t>コソダ</t>
    </rPh>
    <rPh sb="20" eb="22">
      <t>シエン</t>
    </rPh>
    <rPh sb="22" eb="24">
      <t>ジギョウ</t>
    </rPh>
    <rPh sb="25" eb="28">
      <t>シチョウソン</t>
    </rPh>
    <rPh sb="28" eb="30">
      <t>タンドク</t>
    </rPh>
    <rPh sb="30" eb="32">
      <t>ホジョ</t>
    </rPh>
    <rPh sb="32" eb="34">
      <t>ジギョウ</t>
    </rPh>
    <rPh sb="36" eb="38">
      <t>チョウフク</t>
    </rPh>
    <phoneticPr fontId="1"/>
  </si>
  <si>
    <t>幼稚園教諭免許、保育士資格の双方を併有していない保育教諭は、経過措置の５年の間に、持っていない免許・資格を取得できる見込みがあるか。
原則、０歳から２歳を保育士資格保有者が、３歳から５歳を幼稚園免許保有者が従事しているか。</t>
    <rPh sb="0" eb="3">
      <t>ヨウチエン</t>
    </rPh>
    <rPh sb="3" eb="5">
      <t>キョウユ</t>
    </rPh>
    <rPh sb="5" eb="7">
      <t>メンキョ</t>
    </rPh>
    <rPh sb="8" eb="11">
      <t>ホイクシ</t>
    </rPh>
    <rPh sb="11" eb="13">
      <t>シカク</t>
    </rPh>
    <rPh sb="14" eb="16">
      <t>ソウホウ</t>
    </rPh>
    <rPh sb="17" eb="19">
      <t>ヘイユウ</t>
    </rPh>
    <rPh sb="24" eb="26">
      <t>ホイク</t>
    </rPh>
    <rPh sb="26" eb="28">
      <t>キョウユ</t>
    </rPh>
    <rPh sb="30" eb="32">
      <t>ケイカ</t>
    </rPh>
    <rPh sb="32" eb="34">
      <t>ソチ</t>
    </rPh>
    <rPh sb="36" eb="37">
      <t>ネン</t>
    </rPh>
    <rPh sb="38" eb="39">
      <t>アイダ</t>
    </rPh>
    <rPh sb="41" eb="42">
      <t>モ</t>
    </rPh>
    <rPh sb="47" eb="49">
      <t>メンキョ</t>
    </rPh>
    <rPh sb="50" eb="52">
      <t>シカク</t>
    </rPh>
    <rPh sb="53" eb="55">
      <t>シュトク</t>
    </rPh>
    <rPh sb="58" eb="60">
      <t>ミコ</t>
    </rPh>
    <rPh sb="67" eb="69">
      <t>ゲンソク</t>
    </rPh>
    <rPh sb="71" eb="72">
      <t>サイ</t>
    </rPh>
    <rPh sb="75" eb="76">
      <t>サイ</t>
    </rPh>
    <rPh sb="77" eb="79">
      <t>ホイク</t>
    </rPh>
    <rPh sb="79" eb="80">
      <t>シ</t>
    </rPh>
    <rPh sb="80" eb="82">
      <t>シカク</t>
    </rPh>
    <rPh sb="82" eb="85">
      <t>ホユウシャ</t>
    </rPh>
    <rPh sb="88" eb="89">
      <t>サイ</t>
    </rPh>
    <rPh sb="103" eb="105">
      <t>ジュウジ</t>
    </rPh>
    <phoneticPr fontId="1"/>
  </si>
  <si>
    <t>３歳児の学級編制は２５人以下、４～５歳児の学級編制は３５人以下となっているか。</t>
    <rPh sb="1" eb="2">
      <t>サイ</t>
    </rPh>
    <rPh sb="2" eb="3">
      <t>ジ</t>
    </rPh>
    <rPh sb="4" eb="6">
      <t>ガッキュウ</t>
    </rPh>
    <rPh sb="6" eb="8">
      <t>ヘンセイ</t>
    </rPh>
    <rPh sb="11" eb="12">
      <t>ニン</t>
    </rPh>
    <rPh sb="12" eb="14">
      <t>イカ</t>
    </rPh>
    <rPh sb="18" eb="20">
      <t>サイジ</t>
    </rPh>
    <rPh sb="21" eb="23">
      <t>ガッキュウ</t>
    </rPh>
    <rPh sb="23" eb="25">
      <t>ヘンセイ</t>
    </rPh>
    <rPh sb="28" eb="29">
      <t>ニン</t>
    </rPh>
    <rPh sb="29" eb="31">
      <t>イカ</t>
    </rPh>
    <phoneticPr fontId="1"/>
  </si>
  <si>
    <t>時間ごとの職員配置は、職員配置基準を満たしているか。</t>
    <rPh sb="0" eb="2">
      <t>ジカン</t>
    </rPh>
    <rPh sb="5" eb="7">
      <t>ショクイン</t>
    </rPh>
    <rPh sb="7" eb="9">
      <t>ハイチ</t>
    </rPh>
    <rPh sb="11" eb="13">
      <t>ショクイン</t>
    </rPh>
    <rPh sb="13" eb="15">
      <t>ハイチ</t>
    </rPh>
    <rPh sb="15" eb="17">
      <t>キジュン</t>
    </rPh>
    <rPh sb="18" eb="19">
      <t>ミ</t>
    </rPh>
    <phoneticPr fontId="1"/>
  </si>
  <si>
    <t>3歳児学級を「25人以上３５人以下」とする事由は、審査基準で規定するどの事由に該当するか。</t>
    <rPh sb="1" eb="2">
      <t>サイ</t>
    </rPh>
    <rPh sb="2" eb="3">
      <t>ジ</t>
    </rPh>
    <rPh sb="3" eb="5">
      <t>ガッキュウ</t>
    </rPh>
    <rPh sb="9" eb="12">
      <t>ニンイジョウ</t>
    </rPh>
    <rPh sb="14" eb="15">
      <t>ニン</t>
    </rPh>
    <rPh sb="15" eb="17">
      <t>イカ</t>
    </rPh>
    <rPh sb="21" eb="23">
      <t>ジユウ</t>
    </rPh>
    <rPh sb="25" eb="27">
      <t>シンサ</t>
    </rPh>
    <rPh sb="27" eb="29">
      <t>キジュン</t>
    </rPh>
    <rPh sb="30" eb="32">
      <t>キテイ</t>
    </rPh>
    <rPh sb="36" eb="38">
      <t>ジユウ</t>
    </rPh>
    <rPh sb="39" eb="41">
      <t>ガイトウ</t>
    </rPh>
    <phoneticPr fontId="1"/>
  </si>
  <si>
    <t>学級に担任を一人以上おいているか</t>
    <rPh sb="0" eb="2">
      <t>ガッキュウ</t>
    </rPh>
    <rPh sb="3" eb="5">
      <t>タンニン</t>
    </rPh>
    <rPh sb="6" eb="8">
      <t>ヒトリ</t>
    </rPh>
    <rPh sb="8" eb="10">
      <t>イジョウ</t>
    </rPh>
    <phoneticPr fontId="1"/>
  </si>
  <si>
    <t>園舎等と園庭は同一敷地内に配置されているか。同一敷地内に配置されていない場合で、移行特例を適用する場合は、園児の移動時の安全等が確保されているか。</t>
    <rPh sb="0" eb="2">
      <t>エンシャ</t>
    </rPh>
    <rPh sb="2" eb="3">
      <t>トウ</t>
    </rPh>
    <rPh sb="4" eb="5">
      <t>エン</t>
    </rPh>
    <rPh sb="5" eb="6">
      <t>ニワ</t>
    </rPh>
    <rPh sb="7" eb="9">
      <t>ドウイツ</t>
    </rPh>
    <rPh sb="9" eb="11">
      <t>シキチ</t>
    </rPh>
    <rPh sb="11" eb="12">
      <t>ナイ</t>
    </rPh>
    <rPh sb="13" eb="15">
      <t>ハイチ</t>
    </rPh>
    <rPh sb="22" eb="23">
      <t>ドウ</t>
    </rPh>
    <rPh sb="23" eb="24">
      <t>イチ</t>
    </rPh>
    <rPh sb="24" eb="26">
      <t>シキチ</t>
    </rPh>
    <rPh sb="26" eb="27">
      <t>ナイ</t>
    </rPh>
    <rPh sb="28" eb="30">
      <t>ハイチ</t>
    </rPh>
    <rPh sb="36" eb="38">
      <t>バアイ</t>
    </rPh>
    <phoneticPr fontId="1"/>
  </si>
  <si>
    <r>
      <t>２階建以上の園舎について耐火建築物となっているか。（保育所からの移行特例を適用する場合は、準耐火建築物</t>
    </r>
    <r>
      <rPr>
        <sz val="10"/>
        <rFont val="ＭＳ Ｐゴシック"/>
        <family val="3"/>
        <charset val="128"/>
        <scheme val="minor"/>
      </rPr>
      <t>（イ）でも可。）　※検査済書、確認申請書等で確認</t>
    </r>
    <rPh sb="1" eb="2">
      <t>カイ</t>
    </rPh>
    <rPh sb="2" eb="3">
      <t>ダ</t>
    </rPh>
    <rPh sb="3" eb="5">
      <t>イジョウ</t>
    </rPh>
    <rPh sb="6" eb="8">
      <t>エンシャ</t>
    </rPh>
    <rPh sb="12" eb="14">
      <t>タイカ</t>
    </rPh>
    <rPh sb="14" eb="16">
      <t>ケンチク</t>
    </rPh>
    <rPh sb="16" eb="17">
      <t>ブツ</t>
    </rPh>
    <rPh sb="26" eb="28">
      <t>ホイク</t>
    </rPh>
    <rPh sb="28" eb="29">
      <t>ショ</t>
    </rPh>
    <rPh sb="32" eb="34">
      <t>イコウ</t>
    </rPh>
    <rPh sb="34" eb="36">
      <t>トクレイ</t>
    </rPh>
    <rPh sb="37" eb="39">
      <t>テキヨウ</t>
    </rPh>
    <rPh sb="41" eb="43">
      <t>バアイ</t>
    </rPh>
    <rPh sb="45" eb="46">
      <t>ジュン</t>
    </rPh>
    <rPh sb="46" eb="48">
      <t>タイカ</t>
    </rPh>
    <rPh sb="48" eb="50">
      <t>ケンチク</t>
    </rPh>
    <rPh sb="50" eb="51">
      <t>ブツ</t>
    </rPh>
    <rPh sb="56" eb="57">
      <t>カ</t>
    </rPh>
    <rPh sb="61" eb="63">
      <t>ケンサ</t>
    </rPh>
    <rPh sb="63" eb="64">
      <t>スミ</t>
    </rPh>
    <rPh sb="64" eb="65">
      <t>ショ</t>
    </rPh>
    <rPh sb="66" eb="68">
      <t>カクニン</t>
    </rPh>
    <rPh sb="68" eb="71">
      <t>シンセイショ</t>
    </rPh>
    <rPh sb="71" eb="72">
      <t>ナド</t>
    </rPh>
    <rPh sb="73" eb="75">
      <t>カクニン</t>
    </rPh>
    <phoneticPr fontId="1"/>
  </si>
  <si>
    <r>
      <t>【２階以上に保育室等を設ける場合】
２階建以上の園舎について、条例で規定する</t>
    </r>
    <r>
      <rPr>
        <b/>
        <sz val="10"/>
        <color theme="1"/>
        <rFont val="ＭＳ Ｐゴシック"/>
        <family val="3"/>
        <charset val="128"/>
        <scheme val="minor"/>
      </rPr>
      <t>常用</t>
    </r>
    <r>
      <rPr>
        <sz val="10"/>
        <color theme="1"/>
        <rFont val="ＭＳ Ｐゴシック"/>
        <family val="2"/>
        <scheme val="minor"/>
      </rPr>
      <t>の設備がそれぞれ１以上設けられているか。※図面のマーカー部分を確認</t>
    </r>
    <rPh sb="2" eb="3">
      <t>カイ</t>
    </rPh>
    <rPh sb="3" eb="5">
      <t>イジョウ</t>
    </rPh>
    <rPh sb="6" eb="9">
      <t>ホイクシツ</t>
    </rPh>
    <rPh sb="9" eb="10">
      <t>トウ</t>
    </rPh>
    <rPh sb="11" eb="12">
      <t>モウ</t>
    </rPh>
    <rPh sb="14" eb="16">
      <t>バアイ</t>
    </rPh>
    <rPh sb="19" eb="20">
      <t>カイ</t>
    </rPh>
    <rPh sb="20" eb="21">
      <t>ダ</t>
    </rPh>
    <rPh sb="21" eb="23">
      <t>イジョウ</t>
    </rPh>
    <rPh sb="24" eb="26">
      <t>エンシャ</t>
    </rPh>
    <rPh sb="31" eb="33">
      <t>ジョウレイ</t>
    </rPh>
    <rPh sb="34" eb="36">
      <t>キテイ</t>
    </rPh>
    <rPh sb="38" eb="40">
      <t>ジョウヨウ</t>
    </rPh>
    <rPh sb="41" eb="43">
      <t>セツビ</t>
    </rPh>
    <rPh sb="49" eb="51">
      <t>イジョウ</t>
    </rPh>
    <rPh sb="51" eb="52">
      <t>モウ</t>
    </rPh>
    <rPh sb="61" eb="63">
      <t>ズメン</t>
    </rPh>
    <rPh sb="68" eb="70">
      <t>ブブン</t>
    </rPh>
    <rPh sb="71" eb="73">
      <t>カクニン</t>
    </rPh>
    <phoneticPr fontId="1"/>
  </si>
  <si>
    <r>
      <t>【２階以上に保育室等を設ける場合】
２階建以上の園舎について、条例で規定する</t>
    </r>
    <r>
      <rPr>
        <b/>
        <sz val="10"/>
        <color theme="1"/>
        <rFont val="ＭＳ Ｐゴシック"/>
        <family val="3"/>
        <charset val="128"/>
        <scheme val="minor"/>
      </rPr>
      <t>避難用</t>
    </r>
    <r>
      <rPr>
        <sz val="10"/>
        <color theme="1"/>
        <rFont val="ＭＳ Ｐゴシック"/>
        <family val="2"/>
        <scheme val="minor"/>
      </rPr>
      <t>の設備がそれぞれ１以上設けられているか。※図面のマーカー部分を確認</t>
    </r>
    <rPh sb="2" eb="3">
      <t>カイ</t>
    </rPh>
    <rPh sb="3" eb="5">
      <t>イジョウ</t>
    </rPh>
    <rPh sb="6" eb="9">
      <t>ホイクシツ</t>
    </rPh>
    <rPh sb="9" eb="10">
      <t>トウ</t>
    </rPh>
    <rPh sb="11" eb="12">
      <t>モウ</t>
    </rPh>
    <rPh sb="14" eb="16">
      <t>バアイ</t>
    </rPh>
    <rPh sb="19" eb="20">
      <t>カイ</t>
    </rPh>
    <rPh sb="20" eb="21">
      <t>ダ</t>
    </rPh>
    <rPh sb="21" eb="23">
      <t>イジョウ</t>
    </rPh>
    <rPh sb="24" eb="26">
      <t>エンシャ</t>
    </rPh>
    <rPh sb="31" eb="33">
      <t>ジョウレイ</t>
    </rPh>
    <rPh sb="34" eb="36">
      <t>キテイ</t>
    </rPh>
    <rPh sb="38" eb="41">
      <t>ヒナンヨウ</t>
    </rPh>
    <rPh sb="42" eb="44">
      <t>セツビ</t>
    </rPh>
    <rPh sb="50" eb="52">
      <t>イジョウ</t>
    </rPh>
    <rPh sb="52" eb="53">
      <t>モウ</t>
    </rPh>
    <rPh sb="62" eb="64">
      <t>ズメン</t>
    </rPh>
    <rPh sb="69" eb="71">
      <t>ブブン</t>
    </rPh>
    <rPh sb="72" eb="74">
      <t>カクニン</t>
    </rPh>
    <phoneticPr fontId="1"/>
  </si>
  <si>
    <r>
      <t>【３階以上に保育室等を設ける場合】
３階建以上の園舎について、条例で規定する</t>
    </r>
    <r>
      <rPr>
        <b/>
        <sz val="10"/>
        <color theme="1"/>
        <rFont val="ＭＳ Ｐゴシック"/>
        <family val="3"/>
        <charset val="128"/>
        <scheme val="minor"/>
      </rPr>
      <t>常用・避難用</t>
    </r>
    <r>
      <rPr>
        <sz val="10"/>
        <color theme="1"/>
        <rFont val="ＭＳ Ｐゴシック"/>
        <family val="2"/>
        <scheme val="minor"/>
      </rPr>
      <t>の設備が保育室等から歩行距離で３０ｍ以内に設けられているか。</t>
    </r>
    <rPh sb="2" eb="3">
      <t>カイ</t>
    </rPh>
    <rPh sb="3" eb="5">
      <t>イジョウ</t>
    </rPh>
    <rPh sb="6" eb="9">
      <t>ホイクシツ</t>
    </rPh>
    <rPh sb="9" eb="10">
      <t>トウ</t>
    </rPh>
    <rPh sb="11" eb="12">
      <t>モウ</t>
    </rPh>
    <rPh sb="14" eb="16">
      <t>バアイ</t>
    </rPh>
    <rPh sb="19" eb="20">
      <t>カイ</t>
    </rPh>
    <rPh sb="20" eb="21">
      <t>ダ</t>
    </rPh>
    <rPh sb="21" eb="23">
      <t>イジョウ</t>
    </rPh>
    <rPh sb="24" eb="26">
      <t>エンシャ</t>
    </rPh>
    <rPh sb="31" eb="33">
      <t>ジョウレイ</t>
    </rPh>
    <rPh sb="34" eb="36">
      <t>キテイ</t>
    </rPh>
    <rPh sb="38" eb="40">
      <t>ジョウヨウ</t>
    </rPh>
    <rPh sb="41" eb="44">
      <t>ヒナンヨウ</t>
    </rPh>
    <rPh sb="45" eb="47">
      <t>セツビ</t>
    </rPh>
    <rPh sb="48" eb="51">
      <t>ホイクシツ</t>
    </rPh>
    <rPh sb="51" eb="52">
      <t>トウ</t>
    </rPh>
    <rPh sb="54" eb="56">
      <t>ホコウ</t>
    </rPh>
    <rPh sb="56" eb="58">
      <t>キョリ</t>
    </rPh>
    <rPh sb="62" eb="64">
      <t>イナイ</t>
    </rPh>
    <rPh sb="65" eb="66">
      <t>モウ</t>
    </rPh>
    <phoneticPr fontId="1"/>
  </si>
  <si>
    <t>【３階以上に保育室等を設ける場合】
幼保連携型認定こども園の調理室(次に掲げる要件のいずれかに該当するものを除く。以下この号において同じ。)以外の部分と幼保連携型認定こども園の調理室の部分が建築基準法第二条第七号に規定する耐火構造の床若しくは壁又は建築基準法施行令第百十二条第一項に規定する特定防火設備で区画されていること。この場合において、換気、暖房又は冷房の設備の風道が、当該床若しくは壁を貫通する部分又はこれに近接する部分に防火上有効にダンパーが設けられていること。
イ　スプリンクラー設備その他これに類するもので自動式のものが設けられていること。
ロ　調理用器具の種類に応じて有効な自動式の消火装置が設けられ、かつ、当該調理室の外部への延焼を防止するために必要な措置が講じられていること。</t>
    <rPh sb="2" eb="3">
      <t>カイ</t>
    </rPh>
    <rPh sb="3" eb="5">
      <t>イジョウ</t>
    </rPh>
    <rPh sb="6" eb="9">
      <t>ホイクシツ</t>
    </rPh>
    <rPh sb="9" eb="10">
      <t>トウ</t>
    </rPh>
    <rPh sb="11" eb="12">
      <t>モウ</t>
    </rPh>
    <rPh sb="14" eb="16">
      <t>バアイ</t>
    </rPh>
    <phoneticPr fontId="1"/>
  </si>
  <si>
    <t>【３階以上に保育室等を設ける場合】
壁・天井の室内に面する部分の仕上げを不燃材料で仕上げているか。</t>
    <rPh sb="2" eb="3">
      <t>カイ</t>
    </rPh>
    <rPh sb="3" eb="5">
      <t>イジョウ</t>
    </rPh>
    <rPh sb="6" eb="9">
      <t>ホイクシツ</t>
    </rPh>
    <rPh sb="9" eb="10">
      <t>トウ</t>
    </rPh>
    <rPh sb="11" eb="12">
      <t>モウ</t>
    </rPh>
    <rPh sb="14" eb="16">
      <t>バアイ</t>
    </rPh>
    <rPh sb="18" eb="19">
      <t>カベ</t>
    </rPh>
    <rPh sb="20" eb="22">
      <t>テンジョウ</t>
    </rPh>
    <rPh sb="23" eb="25">
      <t>シツナイ</t>
    </rPh>
    <rPh sb="26" eb="27">
      <t>メン</t>
    </rPh>
    <rPh sb="29" eb="31">
      <t>ブブン</t>
    </rPh>
    <rPh sb="32" eb="34">
      <t>シア</t>
    </rPh>
    <rPh sb="36" eb="38">
      <t>フネン</t>
    </rPh>
    <rPh sb="38" eb="40">
      <t>ザイリョウ</t>
    </rPh>
    <rPh sb="41" eb="43">
      <t>シア</t>
    </rPh>
    <phoneticPr fontId="1"/>
  </si>
  <si>
    <t>【２階以上に保育室等を設ける場合】
保育室等その他園児が出入りし、または通行する場所に設置しなければならない、転落防止策の高さはどれくらいか。（高さを記入）</t>
    <rPh sb="2" eb="3">
      <t>カイ</t>
    </rPh>
    <rPh sb="3" eb="5">
      <t>イジョウ</t>
    </rPh>
    <rPh sb="6" eb="9">
      <t>ホイクシツ</t>
    </rPh>
    <rPh sb="9" eb="10">
      <t>トウ</t>
    </rPh>
    <rPh sb="11" eb="12">
      <t>モウ</t>
    </rPh>
    <rPh sb="14" eb="16">
      <t>バアイ</t>
    </rPh>
    <rPh sb="18" eb="21">
      <t>ホイクシツ</t>
    </rPh>
    <rPh sb="21" eb="22">
      <t>トウ</t>
    </rPh>
    <rPh sb="24" eb="25">
      <t>タ</t>
    </rPh>
    <rPh sb="25" eb="27">
      <t>エンジ</t>
    </rPh>
    <rPh sb="28" eb="30">
      <t>デイ</t>
    </rPh>
    <rPh sb="36" eb="38">
      <t>ツウコウ</t>
    </rPh>
    <rPh sb="40" eb="42">
      <t>バショ</t>
    </rPh>
    <rPh sb="43" eb="45">
      <t>セッチ</t>
    </rPh>
    <rPh sb="55" eb="57">
      <t>テンラク</t>
    </rPh>
    <rPh sb="57" eb="59">
      <t>ボウシ</t>
    </rPh>
    <rPh sb="59" eb="60">
      <t>サク</t>
    </rPh>
    <rPh sb="61" eb="62">
      <t>タカ</t>
    </rPh>
    <rPh sb="72" eb="73">
      <t>タカ</t>
    </rPh>
    <rPh sb="75" eb="77">
      <t>キニュウ</t>
    </rPh>
    <phoneticPr fontId="1"/>
  </si>
  <si>
    <t>【３階以上に保育室等を設ける場合】
非常用警報器具又は非常警報設備及び消防機関に火災を通報する設備が設けられているか。
※図面で確認</t>
    <rPh sb="2" eb="3">
      <t>カイ</t>
    </rPh>
    <rPh sb="3" eb="5">
      <t>イジョウ</t>
    </rPh>
    <rPh sb="6" eb="9">
      <t>ホイクシツ</t>
    </rPh>
    <rPh sb="9" eb="10">
      <t>トウ</t>
    </rPh>
    <rPh sb="11" eb="12">
      <t>モウ</t>
    </rPh>
    <rPh sb="14" eb="16">
      <t>バアイ</t>
    </rPh>
    <rPh sb="18" eb="21">
      <t>ヒジョウヨウ</t>
    </rPh>
    <rPh sb="21" eb="23">
      <t>ケイホウ</t>
    </rPh>
    <rPh sb="23" eb="25">
      <t>キグ</t>
    </rPh>
    <rPh sb="25" eb="26">
      <t>マタ</t>
    </rPh>
    <rPh sb="27" eb="29">
      <t>ヒジョウ</t>
    </rPh>
    <rPh sb="29" eb="31">
      <t>ケイホウ</t>
    </rPh>
    <rPh sb="31" eb="33">
      <t>セツビ</t>
    </rPh>
    <rPh sb="33" eb="34">
      <t>オヨ</t>
    </rPh>
    <rPh sb="35" eb="37">
      <t>ショウボウ</t>
    </rPh>
    <rPh sb="37" eb="39">
      <t>キカン</t>
    </rPh>
    <rPh sb="40" eb="42">
      <t>カサイ</t>
    </rPh>
    <rPh sb="43" eb="45">
      <t>ツウホウ</t>
    </rPh>
    <rPh sb="47" eb="49">
      <t>セツビ</t>
    </rPh>
    <rPh sb="50" eb="51">
      <t>モウ</t>
    </rPh>
    <rPh sb="61" eb="63">
      <t>ズメン</t>
    </rPh>
    <rPh sb="64" eb="66">
      <t>カクニン</t>
    </rPh>
    <phoneticPr fontId="1"/>
  </si>
  <si>
    <t>【３階以上に保育室等を設ける場合】
カーテン、床敷物、建具等で可燃性の物について防炎処理が施されているか。</t>
    <rPh sb="2" eb="3">
      <t>カイ</t>
    </rPh>
    <rPh sb="3" eb="5">
      <t>イジョウ</t>
    </rPh>
    <rPh sb="6" eb="9">
      <t>ホイクシツ</t>
    </rPh>
    <rPh sb="9" eb="10">
      <t>トウ</t>
    </rPh>
    <rPh sb="11" eb="12">
      <t>モウ</t>
    </rPh>
    <rPh sb="14" eb="16">
      <t>バアイ</t>
    </rPh>
    <rPh sb="23" eb="24">
      <t>ユカ</t>
    </rPh>
    <rPh sb="24" eb="25">
      <t>シ</t>
    </rPh>
    <rPh sb="25" eb="26">
      <t>モノ</t>
    </rPh>
    <rPh sb="27" eb="29">
      <t>タテグ</t>
    </rPh>
    <rPh sb="29" eb="30">
      <t>トウ</t>
    </rPh>
    <rPh sb="31" eb="34">
      <t>カネンセイ</t>
    </rPh>
    <rPh sb="35" eb="36">
      <t>モノ</t>
    </rPh>
    <rPh sb="40" eb="42">
      <t>ボウエン</t>
    </rPh>
    <rPh sb="42" eb="44">
      <t>ショリ</t>
    </rPh>
    <rPh sb="45" eb="46">
      <t>ホドコ</t>
    </rPh>
    <phoneticPr fontId="1"/>
  </si>
  <si>
    <t>・３階以上の階に設けられる保育室等は、原則として満３歳未満の園児の用に供するものとなっているか。※図面上にて確認。
・満３歳以上の園児の保育室等を３階以上の階に設ける場合は、屋上園庭が設置されているか</t>
    <rPh sb="2" eb="5">
      <t>カイイジョウ</t>
    </rPh>
    <rPh sb="6" eb="7">
      <t>カイ</t>
    </rPh>
    <rPh sb="8" eb="9">
      <t>モウ</t>
    </rPh>
    <rPh sb="13" eb="16">
      <t>ホイクシツ</t>
    </rPh>
    <rPh sb="16" eb="17">
      <t>トウ</t>
    </rPh>
    <rPh sb="19" eb="21">
      <t>ゲンソク</t>
    </rPh>
    <rPh sb="24" eb="25">
      <t>マン</t>
    </rPh>
    <rPh sb="26" eb="29">
      <t>サイミマン</t>
    </rPh>
    <rPh sb="30" eb="32">
      <t>エンジ</t>
    </rPh>
    <rPh sb="33" eb="34">
      <t>ヨウ</t>
    </rPh>
    <rPh sb="35" eb="36">
      <t>キョウ</t>
    </rPh>
    <rPh sb="49" eb="51">
      <t>ズメン</t>
    </rPh>
    <rPh sb="51" eb="52">
      <t>ジョウ</t>
    </rPh>
    <rPh sb="54" eb="56">
      <t>カクニン</t>
    </rPh>
    <rPh sb="87" eb="89">
      <t>オクジョウ</t>
    </rPh>
    <rPh sb="89" eb="91">
      <t>エンテイ</t>
    </rPh>
    <rPh sb="92" eb="94">
      <t>セッチ</t>
    </rPh>
    <phoneticPr fontId="1"/>
  </si>
  <si>
    <t>①耐火建築物　
②教育保育要領の効果的実施　
③園児の利用しやすい場所に便所・水飲み場等を設置　
④防災上の観点（避難用階段、防火戸、転落防止の金網、警報設備の設置等）に留意しているか　
⑤地上の園庭と同様の環境の確保と園児の意思での屋上の行き来できるか。</t>
    <rPh sb="57" eb="60">
      <t>ヒナンヨウ</t>
    </rPh>
    <rPh sb="60" eb="62">
      <t>カイダン</t>
    </rPh>
    <rPh sb="63" eb="66">
      <t>ボウカド</t>
    </rPh>
    <rPh sb="67" eb="69">
      <t>テンラク</t>
    </rPh>
    <rPh sb="69" eb="71">
      <t>ボウシ</t>
    </rPh>
    <rPh sb="72" eb="74">
      <t>カナアミ</t>
    </rPh>
    <rPh sb="75" eb="77">
      <t>ケイホウ</t>
    </rPh>
    <rPh sb="77" eb="79">
      <t>セツビ</t>
    </rPh>
    <rPh sb="80" eb="82">
      <t>セッチ</t>
    </rPh>
    <rPh sb="82" eb="83">
      <t>トウ</t>
    </rPh>
    <phoneticPr fontId="1"/>
  </si>
  <si>
    <t>園舎に必要な以下の設備が備わっているか。
⑴職員室／⑵乳児室又は保育室／⑶保育室／⑷遊戯室／⑸保健室／⑹調理室／⑺便所
⑻飲料用設備、手洗用設備及び足洗用設備
※　特別の事情があるときは、保育室と遊戯室及び職員室と保健室はそれぞれ兼用することができる。</t>
    <rPh sb="0" eb="2">
      <t>エンシャ</t>
    </rPh>
    <rPh sb="3" eb="5">
      <t>ヒツヨウ</t>
    </rPh>
    <rPh sb="6" eb="8">
      <t>イカ</t>
    </rPh>
    <rPh sb="9" eb="11">
      <t>セツビ</t>
    </rPh>
    <rPh sb="12" eb="13">
      <t>ソナ</t>
    </rPh>
    <phoneticPr fontId="1"/>
  </si>
  <si>
    <t>栄養士による配慮があるか、受託業者は適切か、食事の内容は適切か、食育に取り組んでいるかといった要件を満たしているか。</t>
    <rPh sb="0" eb="3">
      <t>エイヨウシ</t>
    </rPh>
    <rPh sb="6" eb="8">
      <t>ハイリョ</t>
    </rPh>
    <rPh sb="13" eb="15">
      <t>ジュタク</t>
    </rPh>
    <rPh sb="15" eb="17">
      <t>ギョウシャ</t>
    </rPh>
    <rPh sb="18" eb="20">
      <t>テキセツ</t>
    </rPh>
    <rPh sb="22" eb="24">
      <t>ショクジ</t>
    </rPh>
    <rPh sb="25" eb="27">
      <t>ナイヨウ</t>
    </rPh>
    <rPh sb="28" eb="30">
      <t>テキセツ</t>
    </rPh>
    <rPh sb="32" eb="34">
      <t>ショクイク</t>
    </rPh>
    <rPh sb="35" eb="36">
      <t>ト</t>
    </rPh>
    <rPh sb="37" eb="38">
      <t>ク</t>
    </rPh>
    <rPh sb="47" eb="49">
      <t>ヨウケン</t>
    </rPh>
    <rPh sb="50" eb="51">
      <t>ミ</t>
    </rPh>
    <phoneticPr fontId="1"/>
  </si>
  <si>
    <t>調理室でなく調理設備で対応する場合は、食事を提供する園児数に対応できるものとなっているか。</t>
    <rPh sb="0" eb="3">
      <t>チョウリシツ</t>
    </rPh>
    <rPh sb="11" eb="13">
      <t>タイオウ</t>
    </rPh>
    <rPh sb="15" eb="17">
      <t>バアイ</t>
    </rPh>
    <phoneticPr fontId="1"/>
  </si>
  <si>
    <t>研修の内容や頻度、研修の機会を確保するための配慮は適切であるか。</t>
    <rPh sb="0" eb="2">
      <t>ケンシュウ</t>
    </rPh>
    <rPh sb="3" eb="5">
      <t>ナイヨウ</t>
    </rPh>
    <rPh sb="6" eb="8">
      <t>ヒンド</t>
    </rPh>
    <rPh sb="9" eb="11">
      <t>ケンシュウ</t>
    </rPh>
    <rPh sb="12" eb="14">
      <t>キカイ</t>
    </rPh>
    <rPh sb="15" eb="17">
      <t>カクホ</t>
    </rPh>
    <rPh sb="22" eb="24">
      <t>ハイリョ</t>
    </rPh>
    <rPh sb="25" eb="27">
      <t>テキセツ</t>
    </rPh>
    <phoneticPr fontId="1"/>
  </si>
  <si>
    <t>情報開示の基本的な考えや開示計画の内容は、保護者が適切に選択できるに足るものか。</t>
    <rPh sb="0" eb="2">
      <t>ジョウホウ</t>
    </rPh>
    <rPh sb="2" eb="4">
      <t>カイジ</t>
    </rPh>
    <rPh sb="5" eb="8">
      <t>キホンテキ</t>
    </rPh>
    <rPh sb="9" eb="10">
      <t>カンガ</t>
    </rPh>
    <rPh sb="12" eb="14">
      <t>カイジ</t>
    </rPh>
    <rPh sb="14" eb="16">
      <t>ケイカク</t>
    </rPh>
    <rPh sb="17" eb="19">
      <t>ナイヨウ</t>
    </rPh>
    <rPh sb="21" eb="24">
      <t>ホゴシャ</t>
    </rPh>
    <rPh sb="25" eb="27">
      <t>テキセツ</t>
    </rPh>
    <rPh sb="28" eb="30">
      <t>センタク</t>
    </rPh>
    <rPh sb="34" eb="35">
      <t>タ</t>
    </rPh>
    <phoneticPr fontId="1"/>
  </si>
  <si>
    <t>特別な配慮が必要な園児を受け入れるよう、公正な選考を行い、また、市町村との連携を図っているか。</t>
    <rPh sb="0" eb="2">
      <t>トクベツ</t>
    </rPh>
    <rPh sb="3" eb="5">
      <t>ハイリョ</t>
    </rPh>
    <rPh sb="6" eb="8">
      <t>ヒツヨウ</t>
    </rPh>
    <rPh sb="9" eb="11">
      <t>エンジ</t>
    </rPh>
    <rPh sb="12" eb="13">
      <t>ウ</t>
    </rPh>
    <rPh sb="14" eb="15">
      <t>イ</t>
    </rPh>
    <rPh sb="20" eb="22">
      <t>コウセイ</t>
    </rPh>
    <rPh sb="23" eb="25">
      <t>センコウ</t>
    </rPh>
    <rPh sb="26" eb="27">
      <t>オコナ</t>
    </rPh>
    <rPh sb="32" eb="35">
      <t>シチョウソン</t>
    </rPh>
    <rPh sb="37" eb="39">
      <t>レンケイ</t>
    </rPh>
    <rPh sb="40" eb="41">
      <t>ハカ</t>
    </rPh>
    <phoneticPr fontId="1"/>
  </si>
  <si>
    <t>園児の健康及び安全を確保するため、疾病予防、防災、防犯等に関する体制を整えているか。</t>
    <rPh sb="0" eb="2">
      <t>エンジ</t>
    </rPh>
    <rPh sb="3" eb="5">
      <t>ケンコウ</t>
    </rPh>
    <rPh sb="5" eb="6">
      <t>オヨ</t>
    </rPh>
    <rPh sb="7" eb="9">
      <t>アンゼン</t>
    </rPh>
    <rPh sb="10" eb="12">
      <t>カクホ</t>
    </rPh>
    <rPh sb="17" eb="19">
      <t>シッペイ</t>
    </rPh>
    <rPh sb="19" eb="21">
      <t>ヨボウ</t>
    </rPh>
    <rPh sb="22" eb="24">
      <t>ボウサイ</t>
    </rPh>
    <rPh sb="25" eb="27">
      <t>ボウハン</t>
    </rPh>
    <rPh sb="27" eb="28">
      <t>トウ</t>
    </rPh>
    <rPh sb="29" eb="30">
      <t>カン</t>
    </rPh>
    <rPh sb="32" eb="34">
      <t>タイセイ</t>
    </rPh>
    <rPh sb="35" eb="36">
      <t>トトノ</t>
    </rPh>
    <phoneticPr fontId="1"/>
  </si>
  <si>
    <t>乗車時間は40分程度に収まっているか。</t>
    <rPh sb="0" eb="2">
      <t>ジョウシャ</t>
    </rPh>
    <rPh sb="2" eb="4">
      <t>ジカン</t>
    </rPh>
    <rPh sb="7" eb="8">
      <t>フン</t>
    </rPh>
    <rPh sb="8" eb="10">
      <t>テイド</t>
    </rPh>
    <rPh sb="11" eb="12">
      <t>オサ</t>
    </rPh>
    <phoneticPr fontId="1"/>
  </si>
  <si>
    <t>苦情を受け付けるための窓口を設置する等の必要な措置を講じているか。</t>
    <rPh sb="0" eb="2">
      <t>クジョウ</t>
    </rPh>
    <rPh sb="3" eb="4">
      <t>ウ</t>
    </rPh>
    <rPh sb="5" eb="6">
      <t>ツ</t>
    </rPh>
    <rPh sb="11" eb="13">
      <t>マドグチ</t>
    </rPh>
    <rPh sb="14" eb="16">
      <t>セッチ</t>
    </rPh>
    <rPh sb="18" eb="19">
      <t>トウ</t>
    </rPh>
    <rPh sb="20" eb="22">
      <t>ヒツヨウ</t>
    </rPh>
    <rPh sb="23" eb="25">
      <t>ソチ</t>
    </rPh>
    <rPh sb="26" eb="27">
      <t>コウ</t>
    </rPh>
    <phoneticPr fontId="1"/>
  </si>
  <si>
    <t>自己評価を行い、その結果を公表しているか。</t>
    <rPh sb="0" eb="2">
      <t>ジコ</t>
    </rPh>
    <rPh sb="2" eb="4">
      <t>ヒョウカ</t>
    </rPh>
    <rPh sb="5" eb="6">
      <t>オコナ</t>
    </rPh>
    <rPh sb="10" eb="12">
      <t>ケッカ</t>
    </rPh>
    <rPh sb="13" eb="15">
      <t>コウヒョウ</t>
    </rPh>
    <phoneticPr fontId="1"/>
  </si>
  <si>
    <t>保育教諭等の資格</t>
    <rPh sb="0" eb="2">
      <t>ホイク</t>
    </rPh>
    <rPh sb="2" eb="4">
      <t>キョウユ</t>
    </rPh>
    <rPh sb="4" eb="5">
      <t>トウ</t>
    </rPh>
    <rPh sb="6" eb="8">
      <t>シカク</t>
    </rPh>
    <phoneticPr fontId="1"/>
  </si>
  <si>
    <t>副園長・教頭の資格</t>
    <rPh sb="0" eb="1">
      <t>フク</t>
    </rPh>
    <rPh sb="1" eb="3">
      <t>エンチョウ</t>
    </rPh>
    <rPh sb="4" eb="6">
      <t>キョウトウ</t>
    </rPh>
    <rPh sb="7" eb="9">
      <t>シカク</t>
    </rPh>
    <phoneticPr fontId="1"/>
  </si>
  <si>
    <t>【保育所】園舎の構造</t>
    <rPh sb="1" eb="3">
      <t>ホイク</t>
    </rPh>
    <rPh sb="3" eb="4">
      <t>ショ</t>
    </rPh>
    <rPh sb="5" eb="7">
      <t>エンシャ</t>
    </rPh>
    <rPh sb="8" eb="10">
      <t>コウゾウ</t>
    </rPh>
    <phoneticPr fontId="1"/>
  </si>
  <si>
    <t>【保育所】園舎の面積</t>
    <rPh sb="1" eb="3">
      <t>ホイク</t>
    </rPh>
    <rPh sb="3" eb="4">
      <t>ショ</t>
    </rPh>
    <rPh sb="5" eb="7">
      <t>エンシャ</t>
    </rPh>
    <rPh sb="8" eb="10">
      <t>メンセキ</t>
    </rPh>
    <phoneticPr fontId="1"/>
  </si>
  <si>
    <t>【保育所】園庭の面積</t>
    <rPh sb="1" eb="3">
      <t>ホイク</t>
    </rPh>
    <rPh sb="3" eb="4">
      <t>ショ</t>
    </rPh>
    <rPh sb="5" eb="6">
      <t>エン</t>
    </rPh>
    <rPh sb="6" eb="7">
      <t>ニワ</t>
    </rPh>
    <rPh sb="8" eb="10">
      <t>メンセキ</t>
    </rPh>
    <phoneticPr fontId="1"/>
  </si>
  <si>
    <t>園舎と園庭の位置</t>
    <rPh sb="0" eb="2">
      <t>エンシャ</t>
    </rPh>
    <rPh sb="3" eb="4">
      <t>エン</t>
    </rPh>
    <rPh sb="4" eb="5">
      <t>ニワ</t>
    </rPh>
    <rPh sb="6" eb="8">
      <t>イチ</t>
    </rPh>
    <phoneticPr fontId="1"/>
  </si>
  <si>
    <t>【保育所】保育教諭としての看護師等</t>
    <rPh sb="1" eb="3">
      <t>ホイク</t>
    </rPh>
    <rPh sb="3" eb="4">
      <t>ショ</t>
    </rPh>
    <rPh sb="5" eb="7">
      <t>ホイク</t>
    </rPh>
    <rPh sb="7" eb="9">
      <t>キョウユ</t>
    </rPh>
    <rPh sb="13" eb="16">
      <t>カンゴシ</t>
    </rPh>
    <rPh sb="16" eb="17">
      <t>トウ</t>
    </rPh>
    <phoneticPr fontId="1"/>
  </si>
  <si>
    <t>園舎と園舎の位置</t>
    <rPh sb="0" eb="2">
      <t>エンシャ</t>
    </rPh>
    <rPh sb="3" eb="5">
      <t>エンシャ</t>
    </rPh>
    <rPh sb="6" eb="8">
      <t>イチ</t>
    </rPh>
    <phoneticPr fontId="1"/>
  </si>
  <si>
    <t>園庭面積の公園等代替地の算入</t>
    <rPh sb="0" eb="1">
      <t>エン</t>
    </rPh>
    <rPh sb="1" eb="2">
      <t>ニワ</t>
    </rPh>
    <rPh sb="2" eb="4">
      <t>メンセキ</t>
    </rPh>
    <rPh sb="5" eb="7">
      <t>コウエン</t>
    </rPh>
    <rPh sb="7" eb="8">
      <t>トウ</t>
    </rPh>
    <rPh sb="8" eb="11">
      <t>ダイタイチ</t>
    </rPh>
    <rPh sb="12" eb="14">
      <t>サンニュウ</t>
    </rPh>
    <phoneticPr fontId="1"/>
  </si>
  <si>
    <t>園庭面積の屋上の算入</t>
    <phoneticPr fontId="1"/>
  </si>
  <si>
    <t>暴力団等を運営に関与させていないか</t>
    <rPh sb="0" eb="3">
      <t>ボウリョクダン</t>
    </rPh>
    <rPh sb="3" eb="4">
      <t>トウ</t>
    </rPh>
    <rPh sb="5" eb="7">
      <t>ウンエイ</t>
    </rPh>
    <rPh sb="8" eb="10">
      <t>カンヨ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</si>
</sst>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36" x14ac:knownFonts="1">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sz val="12"/>
      <color theme="1"/>
      <name val="ＭＳ Ｐゴシック"/>
      <family val="2"/>
      <scheme val="minor"/>
    </font>
    <font>
      <sz val="14"/>
      <color theme="1"/>
      <name val="ＭＳ Ｐゴシック"/>
      <family val="2"/>
      <scheme val="minor"/>
    </font>
    <font>
      <sz val="12"/>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sz val="12"/>
      <color theme="3"/>
      <name val="ＭＳ Ｐゴシック"/>
      <family val="3"/>
      <charset val="128"/>
      <scheme val="minor"/>
    </font>
    <font>
      <sz val="10"/>
      <color theme="3"/>
      <name val="ＭＳ Ｐゴシック"/>
      <family val="2"/>
      <scheme val="minor"/>
    </font>
    <font>
      <sz val="12"/>
      <color theme="3"/>
      <name val="ＭＳ Ｐゴシック"/>
      <family val="2"/>
      <scheme val="minor"/>
    </font>
    <font>
      <b/>
      <sz val="12"/>
      <color theme="3"/>
      <name val="ＭＳ Ｐゴシック"/>
      <family val="3"/>
      <charset val="128"/>
      <scheme val="minor"/>
    </font>
    <font>
      <b/>
      <sz val="12"/>
      <name val="ＭＳ Ｐゴシック"/>
      <family val="3"/>
      <charset val="128"/>
      <scheme val="minor"/>
    </font>
    <font>
      <sz val="11"/>
      <color theme="3"/>
      <name val="ＭＳ Ｐゴシック"/>
      <family val="2"/>
      <scheme val="minor"/>
    </font>
    <font>
      <sz val="11"/>
      <color theme="3"/>
      <name val="ＭＳ Ｐゴシック"/>
      <family val="3"/>
      <charset val="128"/>
      <scheme val="minor"/>
    </font>
    <font>
      <b/>
      <sz val="11"/>
      <color theme="3"/>
      <name val="ＭＳ Ｐゴシック"/>
      <family val="3"/>
      <charset val="128"/>
      <scheme val="minor"/>
    </font>
    <font>
      <sz val="10"/>
      <color theme="1"/>
      <name val="ＭＳ Ｐゴシック"/>
      <family val="3"/>
      <charset val="128"/>
      <scheme val="minor"/>
    </font>
    <font>
      <sz val="10"/>
      <color rgb="FFFF0000"/>
      <name val="ＭＳ Ｐゴシック"/>
      <family val="2"/>
      <scheme val="minor"/>
    </font>
    <font>
      <sz val="10"/>
      <color rgb="FFFF0000"/>
      <name val="ＭＳ Ｐゴシック"/>
      <family val="3"/>
      <charset val="128"/>
      <scheme val="minor"/>
    </font>
    <font>
      <u/>
      <sz val="10"/>
      <color theme="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u/>
      <sz val="9"/>
      <color theme="1"/>
      <name val="ＭＳ Ｐゴシック"/>
      <family val="3"/>
      <charset val="128"/>
      <scheme val="minor"/>
    </font>
    <font>
      <sz val="8"/>
      <color theme="1"/>
      <name val="ＭＳ Ｐゴシック"/>
      <family val="2"/>
      <scheme val="minor"/>
    </font>
    <font>
      <sz val="8"/>
      <color theme="1"/>
      <name val="ＭＳ Ｐゴシック"/>
      <family val="3"/>
      <charset val="128"/>
      <scheme val="minor"/>
    </font>
    <font>
      <sz val="8"/>
      <color rgb="FFFF0000"/>
      <name val="ＭＳ Ｐゴシック"/>
      <family val="3"/>
      <charset val="128"/>
      <scheme val="minor"/>
    </font>
    <font>
      <sz val="10"/>
      <name val="ＭＳ Ｐゴシック"/>
      <family val="2"/>
      <scheme val="minor"/>
    </font>
    <font>
      <sz val="9"/>
      <name val="ＭＳ Ｐゴシック"/>
      <family val="3"/>
      <charset val="128"/>
      <scheme val="minor"/>
    </font>
    <font>
      <u/>
      <sz val="9"/>
      <name val="ＭＳ Ｐゴシック"/>
      <family val="3"/>
      <charset val="128"/>
      <scheme val="minor"/>
    </font>
    <font>
      <b/>
      <sz val="10"/>
      <color theme="1"/>
      <name val="ＭＳ Ｐゴシック"/>
      <family val="3"/>
      <charset val="128"/>
      <scheme val="minor"/>
    </font>
    <font>
      <b/>
      <sz val="11"/>
      <color theme="1"/>
      <name val="Meiryo UI"/>
      <family val="3"/>
      <charset val="128"/>
    </font>
    <font>
      <sz val="6"/>
      <color theme="1"/>
      <name val="ＭＳ Ｐゴシック"/>
      <family val="2"/>
      <scheme val="minor"/>
    </font>
    <font>
      <sz val="6"/>
      <color theme="1"/>
      <name val="ＭＳ Ｐゴシック"/>
      <family val="3"/>
      <charset val="128"/>
      <scheme val="minor"/>
    </font>
    <font>
      <sz val="10"/>
      <color theme="4"/>
      <name val="ＭＳ Ｐゴシック"/>
      <family val="2"/>
      <scheme val="minor"/>
    </font>
    <font>
      <sz val="11"/>
      <color theme="4"/>
      <name val="ＭＳ Ｐゴシック"/>
      <family val="2"/>
      <scheme val="minor"/>
    </font>
    <font>
      <b/>
      <sz val="9"/>
      <name val="ＭＳ Ｐゴシック"/>
      <family val="3"/>
      <charset val="128"/>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59996337778862885"/>
        <bgColor indexed="64"/>
      </patternFill>
    </fill>
    <fill>
      <patternFill patternType="solid">
        <fgColor theme="8"/>
        <bgColor indexed="64"/>
      </patternFill>
    </fill>
    <fill>
      <patternFill patternType="solid">
        <fgColor theme="8" tint="0.59999389629810485"/>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s>
  <cellStyleXfs count="1">
    <xf numFmtId="0" fontId="0" fillId="0" borderId="0"/>
  </cellStyleXfs>
  <cellXfs count="852">
    <xf numFmtId="0" fontId="0" fillId="0" borderId="0" xfId="0"/>
    <xf numFmtId="0" fontId="2" fillId="0" borderId="0" xfId="0" applyFont="1" applyAlignment="1">
      <alignment vertical="center"/>
    </xf>
    <xf numFmtId="0" fontId="3" fillId="0" borderId="0" xfId="0" applyFont="1" applyAlignment="1">
      <alignment vertical="center"/>
    </xf>
    <xf numFmtId="0" fontId="0" fillId="0" borderId="0" xfId="0" applyFont="1" applyAlignment="1">
      <alignment vertical="center"/>
    </xf>
    <xf numFmtId="0" fontId="2" fillId="0" borderId="3" xfId="0" applyFont="1" applyBorder="1" applyAlignment="1">
      <alignment vertical="center"/>
    </xf>
    <xf numFmtId="0" fontId="2" fillId="0" borderId="0" xfId="0" applyFont="1" applyBorder="1" applyAlignment="1">
      <alignment vertical="center"/>
    </xf>
    <xf numFmtId="0" fontId="2" fillId="0" borderId="5" xfId="0" applyFont="1" applyBorder="1" applyAlignment="1">
      <alignment vertical="center"/>
    </xf>
    <xf numFmtId="0" fontId="2" fillId="0" borderId="0" xfId="0" applyFont="1" applyBorder="1" applyAlignment="1">
      <alignment vertical="center"/>
    </xf>
    <xf numFmtId="0" fontId="2" fillId="0" borderId="0" xfId="0" applyFont="1" applyFill="1" applyAlignment="1">
      <alignment vertical="center"/>
    </xf>
    <xf numFmtId="0" fontId="2" fillId="0" borderId="5" xfId="0" applyFont="1" applyFill="1" applyBorder="1" applyAlignment="1">
      <alignment vertical="center"/>
    </xf>
    <xf numFmtId="0" fontId="2" fillId="0" borderId="0" xfId="0" applyFont="1" applyFill="1" applyBorder="1" applyAlignment="1">
      <alignment vertical="center"/>
    </xf>
    <xf numFmtId="0" fontId="2" fillId="0" borderId="3" xfId="0" applyFont="1" applyFill="1" applyBorder="1" applyAlignment="1">
      <alignment vertical="center"/>
    </xf>
    <xf numFmtId="0" fontId="2" fillId="0" borderId="0" xfId="0" applyFont="1" applyBorder="1" applyAlignment="1">
      <alignment vertical="center"/>
    </xf>
    <xf numFmtId="0" fontId="16" fillId="0" borderId="3" xfId="0" applyFont="1" applyBorder="1" applyAlignment="1">
      <alignment vertical="center" wrapText="1"/>
    </xf>
    <xf numFmtId="0" fontId="10" fillId="0" borderId="32" xfId="0" applyFont="1" applyBorder="1" applyAlignment="1">
      <alignment vertical="center"/>
    </xf>
    <xf numFmtId="0" fontId="10" fillId="0" borderId="0" xfId="0" applyFont="1" applyBorder="1" applyAlignment="1">
      <alignment vertical="center"/>
    </xf>
    <xf numFmtId="0" fontId="16" fillId="0" borderId="0" xfId="0" applyFont="1" applyBorder="1" applyAlignment="1">
      <alignment vertical="center" wrapText="1"/>
    </xf>
    <xf numFmtId="49" fontId="2" fillId="0" borderId="3" xfId="0" applyNumberFormat="1" applyFont="1" applyFill="1" applyBorder="1" applyAlignment="1">
      <alignment vertical="center"/>
    </xf>
    <xf numFmtId="49" fontId="2" fillId="0" borderId="0" xfId="0" applyNumberFormat="1" applyFont="1" applyFill="1" applyBorder="1" applyAlignment="1">
      <alignment vertical="center"/>
    </xf>
    <xf numFmtId="0" fontId="0" fillId="0" borderId="0" xfId="0" applyAlignment="1">
      <alignment vertical="center"/>
    </xf>
    <xf numFmtId="0" fontId="2" fillId="0" borderId="0" xfId="0" applyFont="1" applyBorder="1" applyAlignment="1">
      <alignment vertical="center"/>
    </xf>
    <xf numFmtId="0" fontId="2" fillId="0" borderId="5" xfId="0" applyFont="1" applyFill="1" applyBorder="1" applyAlignment="1">
      <alignment vertical="center"/>
    </xf>
    <xf numFmtId="0" fontId="2" fillId="0" borderId="0" xfId="0" applyFont="1" applyBorder="1" applyAlignment="1">
      <alignment vertical="center"/>
    </xf>
    <xf numFmtId="0" fontId="2" fillId="0" borderId="5" xfId="0" applyFont="1" applyFill="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3" xfId="0" applyFont="1" applyBorder="1" applyAlignment="1">
      <alignment vertical="center"/>
    </xf>
    <xf numFmtId="0" fontId="2" fillId="0" borderId="0" xfId="0" applyFont="1" applyBorder="1" applyAlignment="1">
      <alignment vertical="center"/>
    </xf>
    <xf numFmtId="0" fontId="2" fillId="0" borderId="5" xfId="0" applyFont="1" applyBorder="1" applyAlignment="1">
      <alignment vertical="center"/>
    </xf>
    <xf numFmtId="0" fontId="2" fillId="0" borderId="3" xfId="0" applyFont="1" applyBorder="1" applyAlignment="1">
      <alignment vertical="center"/>
    </xf>
    <xf numFmtId="0" fontId="2" fillId="0" borderId="0" xfId="0" applyFont="1" applyBorder="1" applyAlignment="1">
      <alignment vertical="center"/>
    </xf>
    <xf numFmtId="0" fontId="2" fillId="0" borderId="5" xfId="0" applyFont="1" applyBorder="1" applyAlignment="1">
      <alignment vertical="center"/>
    </xf>
    <xf numFmtId="0" fontId="2" fillId="0" borderId="3" xfId="0" applyFont="1" applyBorder="1" applyAlignment="1">
      <alignment vertical="center"/>
    </xf>
    <xf numFmtId="0" fontId="2" fillId="0" borderId="0" xfId="0" applyFont="1" applyBorder="1" applyAlignment="1">
      <alignment vertical="center"/>
    </xf>
    <xf numFmtId="0" fontId="2" fillId="0" borderId="5" xfId="0" applyFont="1" applyBorder="1" applyAlignment="1">
      <alignment vertical="center"/>
    </xf>
    <xf numFmtId="0" fontId="2" fillId="0" borderId="0" xfId="0" applyFont="1" applyBorder="1" applyAlignment="1">
      <alignment horizontal="center" vertical="center"/>
    </xf>
    <xf numFmtId="0" fontId="2" fillId="0" borderId="3" xfId="0" applyFont="1" applyBorder="1" applyAlignment="1">
      <alignment vertical="center"/>
    </xf>
    <xf numFmtId="0" fontId="2" fillId="0" borderId="0" xfId="0" applyFont="1" applyBorder="1" applyAlignment="1">
      <alignment vertical="center"/>
    </xf>
    <xf numFmtId="0" fontId="2" fillId="0" borderId="5" xfId="0" applyFont="1" applyBorder="1" applyAlignment="1">
      <alignment vertical="center"/>
    </xf>
    <xf numFmtId="0" fontId="2" fillId="0" borderId="34" xfId="0" applyFont="1" applyBorder="1" applyAlignment="1">
      <alignment vertical="center"/>
    </xf>
    <xf numFmtId="0" fontId="2" fillId="0" borderId="3" xfId="0" applyFont="1" applyBorder="1" applyAlignment="1">
      <alignment vertical="center"/>
    </xf>
    <xf numFmtId="0" fontId="2" fillId="0" borderId="0" xfId="0" applyFont="1" applyBorder="1" applyAlignment="1">
      <alignment vertical="center"/>
    </xf>
    <xf numFmtId="0" fontId="2" fillId="0" borderId="5" xfId="0" applyFont="1" applyBorder="1" applyAlignment="1">
      <alignment vertical="center"/>
    </xf>
    <xf numFmtId="0" fontId="8" fillId="0" borderId="38" xfId="0" applyFont="1" applyFill="1" applyBorder="1" applyAlignment="1">
      <alignment horizontal="center" vertical="center"/>
    </xf>
    <xf numFmtId="0" fontId="21" fillId="0" borderId="0" xfId="0" applyFont="1" applyBorder="1" applyAlignment="1">
      <alignment vertical="center" wrapText="1"/>
    </xf>
    <xf numFmtId="0" fontId="21" fillId="0" borderId="0" xfId="0" applyFont="1" applyBorder="1" applyAlignment="1">
      <alignment horizontal="center" vertical="center" wrapText="1"/>
    </xf>
    <xf numFmtId="0" fontId="20" fillId="4" borderId="0" xfId="0" applyFont="1" applyFill="1" applyBorder="1" applyAlignment="1">
      <alignment horizontal="center" vertical="center" wrapText="1"/>
    </xf>
    <xf numFmtId="0" fontId="10" fillId="4"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Border="1" applyAlignment="1">
      <alignment vertical="center"/>
    </xf>
    <xf numFmtId="0" fontId="3" fillId="0" borderId="0" xfId="0" applyFont="1" applyFill="1" applyAlignment="1">
      <alignment vertical="center"/>
    </xf>
    <xf numFmtId="0" fontId="8" fillId="0" borderId="0" xfId="0" applyFont="1" applyFill="1" applyBorder="1" applyAlignment="1">
      <alignment horizontal="center" vertical="center"/>
    </xf>
    <xf numFmtId="0" fontId="9" fillId="0" borderId="0" xfId="0" applyFont="1" applyFill="1" applyBorder="1" applyAlignment="1">
      <alignment vertical="center"/>
    </xf>
    <xf numFmtId="0" fontId="2" fillId="0" borderId="5" xfId="0" applyFont="1" applyFill="1" applyBorder="1" applyAlignment="1">
      <alignment vertical="center"/>
    </xf>
    <xf numFmtId="0" fontId="2" fillId="0" borderId="31" xfId="0" applyFont="1" applyFill="1" applyBorder="1" applyAlignment="1">
      <alignment vertical="center"/>
    </xf>
    <xf numFmtId="0" fontId="2" fillId="7" borderId="3"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37" xfId="0" applyFont="1" applyBorder="1" applyAlignment="1">
      <alignment horizontal="center" vertical="center" wrapText="1"/>
    </xf>
    <xf numFmtId="0" fontId="2" fillId="6" borderId="39" xfId="0" applyFont="1" applyFill="1" applyBorder="1" applyAlignment="1">
      <alignment horizontal="center" vertical="center"/>
    </xf>
    <xf numFmtId="0" fontId="2" fillId="6" borderId="38" xfId="0" applyFont="1" applyFill="1" applyBorder="1" applyAlignment="1">
      <alignment horizontal="center" vertical="center"/>
    </xf>
    <xf numFmtId="0" fontId="2" fillId="6" borderId="40" xfId="0" applyFont="1" applyFill="1" applyBorder="1" applyAlignment="1">
      <alignment horizontal="center" vertical="center"/>
    </xf>
    <xf numFmtId="0" fontId="2" fillId="6" borderId="29"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7" xfId="0" applyFont="1" applyFill="1" applyBorder="1" applyAlignment="1">
      <alignment horizontal="center" vertical="center"/>
    </xf>
    <xf numFmtId="0" fontId="2" fillId="5" borderId="2"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48" xfId="0" applyFont="1" applyFill="1" applyBorder="1" applyAlignment="1">
      <alignment horizontal="center" vertical="center"/>
    </xf>
    <xf numFmtId="0" fontId="2" fillId="3" borderId="51" xfId="0" applyFont="1" applyFill="1" applyBorder="1" applyAlignment="1">
      <alignment horizontal="center" vertical="center"/>
    </xf>
    <xf numFmtId="0" fontId="2" fillId="0" borderId="11" xfId="0" applyFont="1" applyBorder="1" applyAlignment="1">
      <alignment horizontal="center" vertical="center"/>
    </xf>
    <xf numFmtId="0" fontId="7" fillId="4" borderId="1" xfId="0" applyFont="1" applyFill="1" applyBorder="1" applyAlignment="1">
      <alignment vertical="center" wrapText="1"/>
    </xf>
    <xf numFmtId="0" fontId="14" fillId="5"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2" xfId="0" applyFont="1" applyBorder="1" applyAlignment="1">
      <alignment horizontal="center" vertical="center"/>
    </xf>
    <xf numFmtId="0" fontId="10" fillId="5" borderId="8"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5" borderId="28"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5" borderId="36"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36"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34" fillId="5" borderId="42" xfId="0" applyFont="1" applyFill="1" applyBorder="1" applyAlignment="1">
      <alignment horizontal="center" wrapText="1"/>
    </xf>
    <xf numFmtId="0" fontId="34" fillId="3" borderId="35" xfId="0" applyFont="1" applyFill="1" applyBorder="1" applyAlignment="1">
      <alignment horizontal="center" wrapText="1"/>
    </xf>
    <xf numFmtId="0" fontId="34" fillId="3" borderId="43" xfId="0" applyFont="1" applyFill="1" applyBorder="1" applyAlignment="1">
      <alignment horizontal="center" wrapText="1"/>
    </xf>
    <xf numFmtId="0" fontId="2" fillId="6"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9" xfId="0" applyFont="1" applyFill="1" applyBorder="1" applyAlignment="1">
      <alignment horizontal="center" vertical="center"/>
    </xf>
    <xf numFmtId="0" fontId="2" fillId="6" borderId="11" xfId="0" applyFont="1" applyFill="1" applyBorder="1" applyAlignment="1">
      <alignment horizontal="center" vertical="center"/>
    </xf>
    <xf numFmtId="0" fontId="2" fillId="2" borderId="11" xfId="0" applyFont="1" applyFill="1" applyBorder="1" applyAlignment="1">
      <alignment horizontal="center" vertical="center"/>
    </xf>
    <xf numFmtId="0" fontId="2" fillId="6"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1" xfId="0" applyFont="1" applyFill="1" applyBorder="1" applyAlignment="1">
      <alignment horizontal="center" vertical="center"/>
    </xf>
    <xf numFmtId="0" fontId="2" fillId="4" borderId="72" xfId="0" applyFont="1" applyFill="1" applyBorder="1" applyAlignment="1">
      <alignment horizontal="center" vertical="center"/>
    </xf>
    <xf numFmtId="0" fontId="16" fillId="4" borderId="54" xfId="0" applyFont="1" applyFill="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57" xfId="0" applyFont="1" applyFill="1" applyBorder="1" applyAlignment="1">
      <alignment horizontal="center" vertical="center"/>
    </xf>
    <xf numFmtId="0" fontId="16" fillId="4" borderId="75" xfId="0" applyFont="1" applyFill="1" applyBorder="1" applyAlignment="1">
      <alignment horizontal="center" vertical="center"/>
    </xf>
    <xf numFmtId="0" fontId="10" fillId="5" borderId="67" xfId="0" applyFont="1" applyFill="1" applyBorder="1" applyAlignment="1">
      <alignment horizontal="center" vertical="center" wrapText="1"/>
    </xf>
    <xf numFmtId="0" fontId="10" fillId="3" borderId="65" xfId="0" applyFont="1" applyFill="1" applyBorder="1" applyAlignment="1">
      <alignment horizontal="center" vertical="center" wrapText="1"/>
    </xf>
    <xf numFmtId="0" fontId="10" fillId="3" borderId="68" xfId="0" applyFont="1" applyFill="1" applyBorder="1" applyAlignment="1">
      <alignment horizontal="center" vertical="center" wrapText="1"/>
    </xf>
    <xf numFmtId="0" fontId="10" fillId="5" borderId="69" xfId="0" applyFont="1" applyFill="1" applyBorder="1" applyAlignment="1">
      <alignment horizontal="center" vertical="center" wrapText="1"/>
    </xf>
    <xf numFmtId="0" fontId="10" fillId="3" borderId="70" xfId="0" applyFont="1" applyFill="1" applyBorder="1" applyAlignment="1">
      <alignment horizontal="center" vertical="center" wrapText="1"/>
    </xf>
    <xf numFmtId="0" fontId="10" fillId="3" borderId="71" xfId="0" applyFont="1" applyFill="1" applyBorder="1" applyAlignment="1">
      <alignment horizontal="center" vertical="center" wrapText="1"/>
    </xf>
    <xf numFmtId="0" fontId="0" fillId="0" borderId="59" xfId="0" applyBorder="1" applyAlignment="1">
      <alignment horizontal="left" wrapText="1"/>
    </xf>
    <xf numFmtId="0" fontId="0" fillId="0" borderId="60" xfId="0" applyBorder="1" applyAlignment="1">
      <alignment horizontal="left" wrapText="1"/>
    </xf>
    <xf numFmtId="0" fontId="0" fillId="0" borderId="76" xfId="0" applyBorder="1" applyAlignment="1">
      <alignment horizontal="left" wrapText="1"/>
    </xf>
    <xf numFmtId="0" fontId="2" fillId="0" borderId="1" xfId="0" applyFont="1" applyBorder="1" applyAlignment="1">
      <alignment horizontal="left" vertical="center" wrapText="1"/>
    </xf>
    <xf numFmtId="0" fontId="3" fillId="0" borderId="2"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0" fontId="3" fillId="0" borderId="5" xfId="0" applyFont="1" applyFill="1" applyBorder="1" applyAlignment="1">
      <alignment horizontal="center" vertical="center" shrinkToFit="1"/>
    </xf>
    <xf numFmtId="2" fontId="5" fillId="0" borderId="2" xfId="0" applyNumberFormat="1" applyFont="1" applyBorder="1" applyAlignment="1">
      <alignment horizontal="center" vertical="center" shrinkToFit="1"/>
    </xf>
    <xf numFmtId="2" fontId="5" fillId="0" borderId="3" xfId="0" applyNumberFormat="1" applyFont="1" applyBorder="1" applyAlignment="1">
      <alignment horizontal="center" vertical="center" shrinkToFit="1"/>
    </xf>
    <xf numFmtId="2" fontId="5" fillId="0" borderId="4" xfId="0" applyNumberFormat="1" applyFont="1" applyBorder="1" applyAlignment="1">
      <alignment horizontal="center" vertical="center" shrinkToFit="1"/>
    </xf>
    <xf numFmtId="2" fontId="5" fillId="0" borderId="5" xfId="0" applyNumberFormat="1" applyFont="1" applyBorder="1" applyAlignment="1">
      <alignment horizontal="center" vertical="center" shrinkToFit="1"/>
    </xf>
    <xf numFmtId="0" fontId="2" fillId="0" borderId="75" xfId="0" applyFont="1" applyBorder="1" applyAlignment="1">
      <alignment horizontal="left" vertical="center" wrapText="1"/>
    </xf>
    <xf numFmtId="0" fontId="2" fillId="0" borderId="65" xfId="0" applyFont="1" applyBorder="1" applyAlignment="1">
      <alignment horizontal="left" vertical="center" wrapText="1"/>
    </xf>
    <xf numFmtId="0" fontId="2" fillId="0" borderId="75" xfId="0" applyFont="1" applyBorder="1" applyAlignment="1">
      <alignment horizontal="left" vertical="center"/>
    </xf>
    <xf numFmtId="0" fontId="2" fillId="0" borderId="65" xfId="0" applyFont="1" applyBorder="1" applyAlignment="1">
      <alignment horizontal="left" vertical="center"/>
    </xf>
    <xf numFmtId="0" fontId="2" fillId="0" borderId="76" xfId="0" applyFont="1" applyBorder="1" applyAlignment="1">
      <alignment horizontal="left" vertical="center"/>
    </xf>
    <xf numFmtId="0" fontId="2" fillId="0" borderId="66" xfId="0" applyFont="1" applyBorder="1" applyAlignment="1">
      <alignment horizontal="left" vertical="center"/>
    </xf>
    <xf numFmtId="0" fontId="3" fillId="0" borderId="30" xfId="0" applyFont="1" applyFill="1" applyBorder="1" applyAlignment="1">
      <alignment horizontal="center" vertical="center" shrinkToFit="1"/>
    </xf>
    <xf numFmtId="0" fontId="3" fillId="0" borderId="31" xfId="0" applyFont="1" applyFill="1" applyBorder="1" applyAlignment="1">
      <alignment horizontal="center" vertical="center" shrinkToFit="1"/>
    </xf>
    <xf numFmtId="0" fontId="2" fillId="0" borderId="3" xfId="0" applyFont="1" applyBorder="1" applyAlignment="1">
      <alignment horizontal="center" vertical="center" shrinkToFit="1"/>
    </xf>
    <xf numFmtId="0" fontId="2" fillId="0" borderId="30"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31" xfId="0" applyFont="1" applyBorder="1" applyAlignment="1">
      <alignment horizontal="center" vertical="center" shrinkToFit="1"/>
    </xf>
    <xf numFmtId="2" fontId="5" fillId="0" borderId="2" xfId="0" applyNumberFormat="1" applyFont="1" applyBorder="1" applyAlignment="1">
      <alignment horizontal="center" vertical="center"/>
    </xf>
    <xf numFmtId="2" fontId="5" fillId="0" borderId="3" xfId="0" applyNumberFormat="1" applyFont="1" applyBorder="1" applyAlignment="1">
      <alignment horizontal="center" vertical="center"/>
    </xf>
    <xf numFmtId="2" fontId="5" fillId="0" borderId="4" xfId="0" applyNumberFormat="1" applyFont="1" applyBorder="1" applyAlignment="1">
      <alignment horizontal="center" vertical="center"/>
    </xf>
    <xf numFmtId="2" fontId="5" fillId="0" borderId="5" xfId="0" applyNumberFormat="1" applyFont="1" applyBorder="1" applyAlignment="1">
      <alignment horizontal="center" vertical="center"/>
    </xf>
    <xf numFmtId="0" fontId="2" fillId="6" borderId="28"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30" xfId="0" applyFont="1" applyFill="1" applyBorder="1" applyAlignment="1">
      <alignment horizontal="center" vertical="center"/>
    </xf>
    <xf numFmtId="0" fontId="2" fillId="6" borderId="31" xfId="0" applyFont="1" applyFill="1" applyBorder="1" applyAlignment="1">
      <alignment horizontal="center" vertical="center"/>
    </xf>
    <xf numFmtId="0" fontId="2" fillId="6" borderId="50" xfId="0" applyFont="1" applyFill="1" applyBorder="1" applyAlignment="1">
      <alignment horizontal="center" vertical="center"/>
    </xf>
    <xf numFmtId="0" fontId="2" fillId="6" borderId="41" xfId="0" applyFont="1" applyFill="1" applyBorder="1" applyAlignment="1">
      <alignment horizontal="center" vertical="center"/>
    </xf>
    <xf numFmtId="0" fontId="2" fillId="6" borderId="49" xfId="0" applyFont="1" applyFill="1" applyBorder="1" applyAlignment="1">
      <alignment horizontal="center" vertical="center"/>
    </xf>
    <xf numFmtId="2" fontId="6" fillId="0" borderId="6" xfId="0" applyNumberFormat="1" applyFont="1" applyBorder="1" applyAlignment="1">
      <alignment horizontal="center" vertical="center"/>
    </xf>
    <xf numFmtId="0" fontId="6" fillId="0" borderId="19"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49" fontId="2" fillId="0" borderId="1" xfId="0" applyNumberFormat="1" applyFont="1" applyBorder="1" applyAlignment="1">
      <alignment horizontal="center" vertical="center"/>
    </xf>
    <xf numFmtId="2" fontId="6" fillId="0" borderId="19" xfId="0" applyNumberFormat="1" applyFont="1" applyBorder="1" applyAlignment="1">
      <alignment horizontal="center" vertical="center"/>
    </xf>
    <xf numFmtId="0" fontId="14" fillId="5" borderId="8"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0" borderId="6" xfId="0" applyFont="1" applyBorder="1" applyAlignment="1">
      <alignment horizontal="center" vertical="center"/>
    </xf>
    <xf numFmtId="0" fontId="5" fillId="0" borderId="6" xfId="0" applyFont="1" applyFill="1" applyBorder="1" applyAlignment="1">
      <alignment horizontal="center" vertical="center"/>
    </xf>
    <xf numFmtId="0" fontId="5" fillId="0" borderId="19" xfId="0" applyFont="1" applyFill="1" applyBorder="1" applyAlignment="1">
      <alignment horizontal="center" vertical="center"/>
    </xf>
    <xf numFmtId="0" fontId="2" fillId="0" borderId="19" xfId="0" applyFont="1" applyBorder="1" applyAlignment="1">
      <alignment horizontal="center" vertical="center"/>
    </xf>
    <xf numFmtId="0" fontId="2" fillId="6" borderId="1" xfId="0" applyFont="1" applyFill="1" applyBorder="1" applyAlignment="1">
      <alignment horizontal="center" vertical="center" shrinkToFit="1"/>
    </xf>
    <xf numFmtId="0" fontId="2" fillId="6" borderId="2" xfId="0" applyFont="1" applyFill="1" applyBorder="1" applyAlignment="1">
      <alignment horizontal="center" vertical="center" shrinkToFit="1"/>
    </xf>
    <xf numFmtId="0" fontId="2" fillId="6" borderId="3" xfId="0" applyFont="1" applyFill="1" applyBorder="1" applyAlignment="1">
      <alignment horizontal="center" vertical="center" shrinkToFit="1"/>
    </xf>
    <xf numFmtId="0" fontId="2" fillId="6" borderId="30" xfId="0" applyFont="1" applyFill="1" applyBorder="1" applyAlignment="1">
      <alignment horizontal="center" vertical="center" shrinkToFit="1"/>
    </xf>
    <xf numFmtId="0" fontId="2" fillId="6" borderId="4" xfId="0" applyFont="1" applyFill="1" applyBorder="1" applyAlignment="1">
      <alignment horizontal="center" vertical="center" shrinkToFit="1"/>
    </xf>
    <xf numFmtId="0" fontId="2" fillId="6" borderId="5" xfId="0" applyFont="1" applyFill="1" applyBorder="1" applyAlignment="1">
      <alignment horizontal="center" vertical="center" shrinkToFit="1"/>
    </xf>
    <xf numFmtId="0" fontId="2" fillId="6" borderId="31" xfId="0" applyFont="1" applyFill="1" applyBorder="1" applyAlignment="1">
      <alignment horizontal="center" vertical="center" shrinkToFit="1"/>
    </xf>
    <xf numFmtId="0" fontId="2" fillId="2" borderId="6" xfId="0" applyFont="1" applyFill="1" applyBorder="1" applyAlignment="1">
      <alignment horizontal="center" vertical="center"/>
    </xf>
    <xf numFmtId="0" fontId="34" fillId="5" borderId="8" xfId="0" applyFont="1" applyFill="1" applyBorder="1" applyAlignment="1">
      <alignment horizontal="center" wrapText="1"/>
    </xf>
    <xf numFmtId="0" fontId="34" fillId="3" borderId="1" xfId="0" applyFont="1" applyFill="1" applyBorder="1" applyAlignment="1">
      <alignment horizontal="center" wrapText="1"/>
    </xf>
    <xf numFmtId="0" fontId="34" fillId="3" borderId="9" xfId="0" applyFont="1" applyFill="1" applyBorder="1" applyAlignment="1">
      <alignment horizontal="center" wrapText="1"/>
    </xf>
    <xf numFmtId="0" fontId="33" fillId="5" borderId="8" xfId="0" applyFont="1" applyFill="1" applyBorder="1" applyAlignment="1">
      <alignment horizontal="left" vertical="center" wrapText="1"/>
    </xf>
    <xf numFmtId="0" fontId="33" fillId="3" borderId="1" xfId="0" applyFont="1" applyFill="1" applyBorder="1" applyAlignment="1">
      <alignment horizontal="left" vertical="center" wrapText="1"/>
    </xf>
    <xf numFmtId="0" fontId="33" fillId="3" borderId="9" xfId="0" applyFont="1" applyFill="1" applyBorder="1" applyAlignment="1">
      <alignment horizontal="left" vertical="center" wrapText="1"/>
    </xf>
    <xf numFmtId="0" fontId="21" fillId="0" borderId="11" xfId="0" applyFont="1" applyBorder="1" applyAlignment="1">
      <alignment horizontal="center" vertical="center"/>
    </xf>
    <xf numFmtId="0" fontId="21" fillId="0" borderId="9" xfId="0" applyFont="1" applyBorder="1" applyAlignment="1">
      <alignment horizontal="center" vertical="center"/>
    </xf>
    <xf numFmtId="0" fontId="10" fillId="5" borderId="42"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0" fillId="3" borderId="43"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2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20" fillId="0" borderId="11"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3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pplyAlignment="1">
      <alignment horizontal="center" vertical="center" wrapText="1"/>
    </xf>
    <xf numFmtId="0" fontId="33" fillId="5" borderId="8" xfId="0" applyFont="1" applyFill="1" applyBorder="1" applyAlignment="1">
      <alignment horizontal="center" vertical="center" wrapText="1"/>
    </xf>
    <xf numFmtId="0" fontId="33" fillId="3" borderId="1" xfId="0" applyFont="1" applyFill="1" applyBorder="1" applyAlignment="1">
      <alignment horizontal="center" vertical="center" wrapText="1"/>
    </xf>
    <xf numFmtId="0" fontId="33" fillId="3" borderId="6" xfId="0" applyFont="1" applyFill="1" applyBorder="1" applyAlignment="1">
      <alignment horizontal="center" vertical="center" wrapText="1"/>
    </xf>
    <xf numFmtId="0" fontId="33" fillId="3" borderId="8" xfId="0" applyFont="1" applyFill="1" applyBorder="1" applyAlignment="1">
      <alignment horizontal="center" vertical="center" wrapText="1"/>
    </xf>
    <xf numFmtId="0" fontId="2" fillId="0" borderId="8" xfId="0" applyFont="1" applyBorder="1" applyAlignment="1">
      <alignment horizontal="left" vertical="center" wrapText="1"/>
    </xf>
    <xf numFmtId="0" fontId="33" fillId="3" borderId="9" xfId="0" applyFont="1" applyFill="1" applyBorder="1" applyAlignment="1">
      <alignment horizontal="center" vertical="center" wrapText="1"/>
    </xf>
    <xf numFmtId="0" fontId="20" fillId="0" borderId="11" xfId="0" applyFont="1" applyBorder="1" applyAlignment="1">
      <alignment horizontal="center" vertical="center"/>
    </xf>
    <xf numFmtId="0" fontId="21" fillId="0" borderId="32" xfId="0" applyFont="1" applyBorder="1" applyAlignment="1">
      <alignment horizontal="left" vertical="center" shrinkToFit="1"/>
    </xf>
    <xf numFmtId="0" fontId="21" fillId="0" borderId="0" xfId="0" applyFont="1" applyBorder="1" applyAlignment="1">
      <alignment horizontal="left" vertical="center" shrinkToFit="1"/>
    </xf>
    <xf numFmtId="0" fontId="21" fillId="0" borderId="33" xfId="0" applyFont="1" applyBorder="1" applyAlignment="1">
      <alignment horizontal="left" vertical="center" shrinkToFit="1"/>
    </xf>
    <xf numFmtId="0" fontId="21" fillId="0" borderId="32" xfId="0" applyFont="1" applyBorder="1" applyAlignment="1">
      <alignment horizontal="left" vertical="center" wrapText="1"/>
    </xf>
    <xf numFmtId="0" fontId="21" fillId="0" borderId="0" xfId="0" applyFont="1" applyBorder="1" applyAlignment="1">
      <alignment horizontal="left" vertical="center" wrapText="1"/>
    </xf>
    <xf numFmtId="0" fontId="21" fillId="0" borderId="33" xfId="0" applyFont="1" applyBorder="1" applyAlignment="1">
      <alignment horizontal="left" vertical="center" wrapText="1"/>
    </xf>
    <xf numFmtId="0" fontId="21" fillId="0" borderId="32" xfId="0" applyFont="1" applyBorder="1" applyAlignment="1">
      <alignment horizontal="left" vertical="center"/>
    </xf>
    <xf numFmtId="0" fontId="21" fillId="0" borderId="0" xfId="0" applyFont="1" applyBorder="1" applyAlignment="1">
      <alignment horizontal="left" vertical="center"/>
    </xf>
    <xf numFmtId="0" fontId="21" fillId="0" borderId="33" xfId="0" applyFont="1" applyBorder="1" applyAlignment="1">
      <alignment horizontal="left"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21" fillId="0" borderId="31" xfId="0" applyFont="1" applyBorder="1" applyAlignment="1">
      <alignment horizontal="left" vertical="center"/>
    </xf>
    <xf numFmtId="0" fontId="21" fillId="0" borderId="2" xfId="0" applyFont="1" applyBorder="1" applyAlignment="1">
      <alignment horizontal="left" vertical="center" shrinkToFit="1"/>
    </xf>
    <xf numFmtId="0" fontId="21" fillId="0" borderId="3" xfId="0" applyFont="1" applyBorder="1" applyAlignment="1">
      <alignment horizontal="left" vertical="center" shrinkToFit="1"/>
    </xf>
    <xf numFmtId="0" fontId="21" fillId="0" borderId="30" xfId="0" applyFont="1" applyBorder="1" applyAlignment="1">
      <alignment horizontal="left" vertical="center" shrinkToFi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30" xfId="0" applyFont="1" applyBorder="1" applyAlignment="1">
      <alignment horizontal="left" vertical="center" wrapText="1"/>
    </xf>
    <xf numFmtId="0" fontId="20" fillId="0" borderId="32" xfId="0" applyFont="1" applyBorder="1" applyAlignment="1">
      <alignment horizontal="left" vertical="center" wrapText="1"/>
    </xf>
    <xf numFmtId="0" fontId="20" fillId="0" borderId="0" xfId="0" applyFont="1" applyBorder="1" applyAlignment="1">
      <alignment horizontal="left" vertical="center" wrapText="1"/>
    </xf>
    <xf numFmtId="0" fontId="20" fillId="0" borderId="33" xfId="0" applyFont="1" applyBorder="1" applyAlignment="1">
      <alignment horizontal="left" vertical="center" wrapText="1"/>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0" fontId="21" fillId="0" borderId="10" xfId="0" applyFont="1" applyBorder="1" applyAlignment="1">
      <alignment horizontal="left" vertical="center" wrapText="1"/>
    </xf>
    <xf numFmtId="0" fontId="21" fillId="0" borderId="37" xfId="0" applyFont="1" applyBorder="1" applyAlignment="1">
      <alignment horizontal="left" vertical="center" wrapText="1"/>
    </xf>
    <xf numFmtId="0" fontId="21" fillId="0" borderId="4" xfId="0" applyFont="1" applyBorder="1" applyAlignment="1">
      <alignment horizontal="left" vertical="center" wrapText="1"/>
    </xf>
    <xf numFmtId="0" fontId="21" fillId="0" borderId="5" xfId="0" applyFont="1" applyBorder="1" applyAlignment="1">
      <alignment horizontal="left" vertical="center" wrapText="1"/>
    </xf>
    <xf numFmtId="0" fontId="21" fillId="0" borderId="7" xfId="0" applyFont="1" applyBorder="1" applyAlignment="1">
      <alignment horizontal="left" vertical="center" wrapText="1"/>
    </xf>
    <xf numFmtId="0" fontId="33" fillId="5" borderId="13" xfId="0" applyFont="1" applyFill="1" applyBorder="1" applyAlignment="1">
      <alignment horizontal="left" vertical="center" wrapText="1"/>
    </xf>
    <xf numFmtId="0" fontId="33" fillId="3" borderId="14" xfId="0" applyFont="1" applyFill="1" applyBorder="1" applyAlignment="1">
      <alignment horizontal="left" vertical="center" wrapText="1"/>
    </xf>
    <xf numFmtId="0" fontId="33" fillId="3" borderId="15" xfId="0" applyFont="1" applyFill="1" applyBorder="1" applyAlignment="1">
      <alignment horizontal="left" vertical="center" wrapText="1"/>
    </xf>
    <xf numFmtId="0" fontId="0" fillId="0" borderId="42" xfId="0" applyBorder="1" applyAlignment="1">
      <alignment horizontal="center" vertical="center"/>
    </xf>
    <xf numFmtId="0" fontId="0" fillId="0" borderId="35" xfId="0" applyBorder="1" applyAlignment="1">
      <alignment horizontal="center" vertical="center"/>
    </xf>
    <xf numFmtId="0" fontId="0" fillId="0" borderId="4" xfId="0"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21" fillId="0" borderId="2" xfId="0" applyFont="1" applyBorder="1" applyAlignment="1">
      <alignment horizontal="left" vertical="center"/>
    </xf>
    <xf numFmtId="0" fontId="21" fillId="0" borderId="3" xfId="0" applyFont="1" applyBorder="1" applyAlignment="1">
      <alignment horizontal="left" vertical="center"/>
    </xf>
    <xf numFmtId="0" fontId="21" fillId="0" borderId="1" xfId="0" applyFont="1" applyBorder="1" applyAlignment="1">
      <alignment horizontal="center" vertical="center"/>
    </xf>
    <xf numFmtId="0" fontId="10" fillId="3" borderId="6" xfId="0" applyFont="1" applyFill="1" applyBorder="1" applyAlignment="1">
      <alignment horizontal="center" vertical="center" wrapText="1"/>
    </xf>
    <xf numFmtId="0" fontId="0" fillId="0" borderId="8"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21" fillId="0" borderId="1" xfId="0" applyFont="1" applyBorder="1" applyAlignment="1">
      <alignment horizontal="left" vertical="center" wrapText="1"/>
    </xf>
    <xf numFmtId="0" fontId="21" fillId="0" borderId="9" xfId="0" applyFont="1" applyBorder="1" applyAlignment="1">
      <alignment horizontal="left" vertical="center" wrapText="1"/>
    </xf>
    <xf numFmtId="0" fontId="2" fillId="6" borderId="52" xfId="0" applyFont="1" applyFill="1" applyBorder="1" applyAlignment="1">
      <alignment horizontal="center" vertical="center"/>
    </xf>
    <xf numFmtId="0" fontId="2" fillId="2" borderId="83" xfId="0" applyFont="1" applyFill="1" applyBorder="1" applyAlignment="1">
      <alignment horizontal="center" vertical="center"/>
    </xf>
    <xf numFmtId="0" fontId="2" fillId="6" borderId="14" xfId="0" applyFont="1" applyFill="1" applyBorder="1" applyAlignment="1">
      <alignment horizontal="center" vertical="center"/>
    </xf>
    <xf numFmtId="0" fontId="21" fillId="0" borderId="56" xfId="0" applyFont="1" applyBorder="1" applyAlignment="1">
      <alignment horizontal="left" vertical="center"/>
    </xf>
    <xf numFmtId="0" fontId="21" fillId="0" borderId="57" xfId="0" applyFont="1" applyBorder="1" applyAlignment="1">
      <alignment horizontal="left" vertical="center"/>
    </xf>
    <xf numFmtId="0" fontId="21" fillId="0" borderId="59" xfId="0" applyFont="1" applyBorder="1" applyAlignment="1">
      <alignment horizontal="left" vertical="center"/>
    </xf>
    <xf numFmtId="0" fontId="21" fillId="0" borderId="60" xfId="0" applyFont="1" applyBorder="1" applyAlignment="1">
      <alignment horizontal="left" vertical="center"/>
    </xf>
    <xf numFmtId="0" fontId="21" fillId="0" borderId="76" xfId="0" applyFont="1" applyBorder="1" applyAlignment="1">
      <alignment horizontal="left" vertical="center"/>
    </xf>
    <xf numFmtId="0" fontId="10" fillId="5" borderId="28"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36"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37" xfId="0" applyFont="1" applyFill="1" applyBorder="1" applyAlignment="1">
      <alignment horizontal="center" vertical="center"/>
    </xf>
    <xf numFmtId="0" fontId="10" fillId="3" borderId="29"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7" xfId="0" applyFont="1" applyFill="1" applyBorder="1" applyAlignment="1">
      <alignment horizontal="center" vertical="center"/>
    </xf>
    <xf numFmtId="0" fontId="9" fillId="5" borderId="53" xfId="0" applyFont="1" applyFill="1" applyBorder="1" applyAlignment="1">
      <alignment horizontal="center" vertical="center"/>
    </xf>
    <xf numFmtId="0" fontId="9" fillId="3" borderId="54" xfId="0" applyFont="1" applyFill="1" applyBorder="1" applyAlignment="1">
      <alignment horizontal="center" vertical="center"/>
    </xf>
    <xf numFmtId="0" fontId="9" fillId="3" borderId="55" xfId="0" applyFont="1" applyFill="1" applyBorder="1" applyAlignment="1">
      <alignment horizontal="center" vertical="center"/>
    </xf>
    <xf numFmtId="0" fontId="9" fillId="5" borderId="56" xfId="0" applyFont="1" applyFill="1" applyBorder="1" applyAlignment="1">
      <alignment horizontal="center" vertical="center"/>
    </xf>
    <xf numFmtId="0" fontId="9" fillId="3" borderId="57" xfId="0" applyFont="1" applyFill="1" applyBorder="1" applyAlignment="1">
      <alignment horizontal="center" vertical="center"/>
    </xf>
    <xf numFmtId="0" fontId="9" fillId="3" borderId="58" xfId="0" applyFont="1" applyFill="1" applyBorder="1" applyAlignment="1">
      <alignment horizontal="center" vertical="center"/>
    </xf>
    <xf numFmtId="0" fontId="9" fillId="5" borderId="61" xfId="0" applyFont="1" applyFill="1" applyBorder="1" applyAlignment="1">
      <alignment horizontal="center" vertical="center"/>
    </xf>
    <xf numFmtId="0" fontId="9" fillId="3" borderId="62" xfId="0" applyFont="1" applyFill="1" applyBorder="1" applyAlignment="1">
      <alignment horizontal="center" vertical="center"/>
    </xf>
    <xf numFmtId="0" fontId="9" fillId="3" borderId="63" xfId="0" applyFont="1" applyFill="1" applyBorder="1" applyAlignment="1">
      <alignment horizontal="center" vertical="center"/>
    </xf>
    <xf numFmtId="0" fontId="21" fillId="0" borderId="10" xfId="0" applyFont="1" applyBorder="1" applyAlignment="1">
      <alignment horizontal="left" vertical="center"/>
    </xf>
    <xf numFmtId="0" fontId="21" fillId="0" borderId="37" xfId="0" applyFont="1" applyBorder="1" applyAlignment="1">
      <alignment horizontal="left" vertical="center"/>
    </xf>
    <xf numFmtId="0" fontId="21" fillId="0" borderId="7" xfId="0" applyFont="1" applyBorder="1" applyAlignment="1">
      <alignment horizontal="left"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8" fillId="0" borderId="1" xfId="0" applyFont="1" applyFill="1" applyBorder="1" applyAlignment="1">
      <alignment horizontal="center" vertical="center"/>
    </xf>
    <xf numFmtId="0" fontId="8" fillId="0" borderId="6" xfId="0" applyFont="1" applyFill="1" applyBorder="1" applyAlignment="1">
      <alignment horizontal="center" vertical="center"/>
    </xf>
    <xf numFmtId="0" fontId="8" fillId="5" borderId="8" xfId="0" applyFont="1" applyFill="1" applyBorder="1" applyAlignment="1">
      <alignment horizontal="center" vertical="center"/>
    </xf>
    <xf numFmtId="0" fontId="8" fillId="3" borderId="9" xfId="0" applyFont="1" applyFill="1" applyBorder="1" applyAlignment="1">
      <alignment horizontal="center" vertical="center"/>
    </xf>
    <xf numFmtId="0" fontId="8" fillId="3" borderId="8"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vertical="center"/>
    </xf>
    <xf numFmtId="0" fontId="2" fillId="0" borderId="6" xfId="0" applyFont="1" applyFill="1" applyBorder="1" applyAlignment="1">
      <alignment vertical="center"/>
    </xf>
    <xf numFmtId="0" fontId="17" fillId="0" borderId="1" xfId="0" applyFont="1" applyFill="1" applyBorder="1" applyAlignment="1">
      <alignment vertical="center"/>
    </xf>
    <xf numFmtId="0" fontId="18" fillId="0" borderId="1" xfId="0" applyFont="1" applyFill="1" applyBorder="1" applyAlignment="1">
      <alignment vertical="center"/>
    </xf>
    <xf numFmtId="0" fontId="2" fillId="4" borderId="11"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vertical="center" wrapText="1"/>
    </xf>
    <xf numFmtId="0" fontId="2" fillId="4" borderId="1" xfId="0" applyFont="1" applyFill="1" applyBorder="1" applyAlignment="1">
      <alignment vertical="center"/>
    </xf>
    <xf numFmtId="0" fontId="2" fillId="4" borderId="6" xfId="0" applyFont="1" applyFill="1" applyBorder="1" applyAlignment="1">
      <alignment vertical="center"/>
    </xf>
    <xf numFmtId="0" fontId="2" fillId="5" borderId="19" xfId="0" applyFont="1" applyFill="1" applyBorder="1" applyAlignment="1">
      <alignment horizontal="center" vertical="center"/>
    </xf>
    <xf numFmtId="0" fontId="2" fillId="3" borderId="19" xfId="0" applyFont="1" applyFill="1" applyBorder="1" applyAlignment="1">
      <alignment horizontal="center" vertical="center"/>
    </xf>
    <xf numFmtId="0" fontId="2" fillId="5" borderId="24" xfId="0" applyFont="1" applyFill="1" applyBorder="1" applyAlignment="1">
      <alignment horizontal="center" vertical="center"/>
    </xf>
    <xf numFmtId="0" fontId="2" fillId="3" borderId="24" xfId="0" applyFont="1" applyFill="1" applyBorder="1" applyAlignment="1">
      <alignment horizontal="center" vertical="center"/>
    </xf>
    <xf numFmtId="0" fontId="2" fillId="0" borderId="9" xfId="0" applyFont="1" applyBorder="1" applyAlignment="1">
      <alignment horizontal="center" vertical="center"/>
    </xf>
    <xf numFmtId="0" fontId="2" fillId="0" borderId="45" xfId="0" applyFont="1" applyBorder="1" applyAlignment="1">
      <alignment horizontal="center" vertical="center"/>
    </xf>
    <xf numFmtId="0" fontId="9" fillId="5" borderId="23" xfId="0" applyFont="1" applyFill="1" applyBorder="1" applyAlignment="1">
      <alignment horizontal="center" vertical="center"/>
    </xf>
    <xf numFmtId="0" fontId="9" fillId="3" borderId="25" xfId="0" applyFont="1" applyFill="1" applyBorder="1" applyAlignment="1">
      <alignment horizontal="center" vertical="center"/>
    </xf>
    <xf numFmtId="0" fontId="2" fillId="7" borderId="38"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1" fillId="0" borderId="3" xfId="0" applyFont="1" applyBorder="1" applyAlignment="1">
      <alignment horizontal="left" vertical="top" wrapText="1"/>
    </xf>
    <xf numFmtId="0" fontId="21" fillId="0" borderId="10" xfId="0" applyFont="1" applyBorder="1" applyAlignment="1">
      <alignment horizontal="left" vertical="top" wrapText="1"/>
    </xf>
    <xf numFmtId="0" fontId="21" fillId="0" borderId="0" xfId="0" applyFont="1" applyBorder="1" applyAlignment="1">
      <alignment horizontal="left" vertical="top" wrapText="1"/>
    </xf>
    <xf numFmtId="0" fontId="21" fillId="0" borderId="37" xfId="0" applyFont="1" applyBorder="1" applyAlignment="1">
      <alignment horizontal="left" vertical="top" wrapText="1"/>
    </xf>
    <xf numFmtId="0" fontId="2" fillId="0" borderId="3" xfId="0" applyFont="1" applyBorder="1" applyAlignment="1">
      <alignment horizontal="center" vertical="center"/>
    </xf>
    <xf numFmtId="0" fontId="9" fillId="5" borderId="28"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29" xfId="0" applyFont="1" applyFill="1" applyBorder="1" applyAlignment="1">
      <alignment horizontal="center" vertical="center"/>
    </xf>
    <xf numFmtId="0" fontId="9" fillId="3" borderId="5" xfId="0" applyFont="1" applyFill="1" applyBorder="1" applyAlignment="1">
      <alignment horizontal="center" vertical="center"/>
    </xf>
    <xf numFmtId="0" fontId="2" fillId="5" borderId="3" xfId="0" applyFont="1" applyFill="1" applyBorder="1" applyAlignment="1">
      <alignment horizontal="center" vertical="center"/>
    </xf>
    <xf numFmtId="0" fontId="2" fillId="3" borderId="5" xfId="0" applyFont="1" applyFill="1" applyBorder="1" applyAlignment="1">
      <alignment horizontal="center" vertical="center"/>
    </xf>
    <xf numFmtId="0" fontId="10" fillId="5" borderId="8"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8" xfId="0" applyFont="1" applyFill="1" applyBorder="1" applyAlignment="1">
      <alignment horizontal="center" vertical="center"/>
    </xf>
    <xf numFmtId="49" fontId="2" fillId="0" borderId="3" xfId="0" applyNumberFormat="1" applyFont="1" applyFill="1" applyBorder="1" applyAlignment="1">
      <alignment horizontal="left" vertical="center"/>
    </xf>
    <xf numFmtId="49" fontId="2" fillId="0" borderId="0" xfId="0" applyNumberFormat="1" applyFont="1" applyFill="1" applyBorder="1" applyAlignment="1">
      <alignment horizontal="left" vertical="center"/>
    </xf>
    <xf numFmtId="0" fontId="2" fillId="0" borderId="46" xfId="0" applyFont="1" applyFill="1" applyBorder="1" applyAlignment="1">
      <alignment horizontal="center" vertical="center" shrinkToFit="1"/>
    </xf>
    <xf numFmtId="0" fontId="2" fillId="0" borderId="38"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0" borderId="5" xfId="0" applyFont="1" applyFill="1" applyBorder="1" applyAlignment="1">
      <alignment horizontal="center" vertical="center" shrinkToFit="1"/>
    </xf>
    <xf numFmtId="0" fontId="2" fillId="0" borderId="11" xfId="0" applyFont="1" applyBorder="1" applyAlignment="1">
      <alignment horizontal="center" vertical="center" wrapText="1"/>
    </xf>
    <xf numFmtId="0" fontId="2" fillId="0" borderId="38" xfId="0" applyFont="1" applyFill="1" applyBorder="1" applyAlignment="1">
      <alignment vertical="center"/>
    </xf>
    <xf numFmtId="0" fontId="2" fillId="0" borderId="5" xfId="0" applyFont="1" applyFill="1" applyBorder="1" applyAlignment="1">
      <alignment vertical="center"/>
    </xf>
    <xf numFmtId="0" fontId="2" fillId="0" borderId="47" xfId="0" applyFont="1" applyFill="1" applyBorder="1" applyAlignment="1">
      <alignment vertical="center"/>
    </xf>
    <xf numFmtId="0" fontId="2" fillId="0" borderId="31" xfId="0" applyFont="1" applyFill="1" applyBorder="1" applyAlignment="1">
      <alignment vertical="center"/>
    </xf>
    <xf numFmtId="0" fontId="9" fillId="0" borderId="38" xfId="0" applyFont="1" applyFill="1" applyBorder="1" applyAlignment="1">
      <alignment horizontal="center" vertical="center"/>
    </xf>
    <xf numFmtId="0" fontId="9" fillId="0" borderId="5" xfId="0" applyFont="1" applyFill="1" applyBorder="1" applyAlignment="1">
      <alignment horizontal="center" vertical="center"/>
    </xf>
    <xf numFmtId="0" fontId="10" fillId="5" borderId="42" xfId="0" applyFont="1" applyFill="1" applyBorder="1" applyAlignment="1">
      <alignment horizontal="center" vertical="center"/>
    </xf>
    <xf numFmtId="0" fontId="8" fillId="3" borderId="35" xfId="0" applyFont="1" applyFill="1" applyBorder="1" applyAlignment="1">
      <alignment horizontal="center" vertical="center"/>
    </xf>
    <xf numFmtId="0" fontId="8" fillId="3" borderId="43"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16" xfId="0" applyFont="1" applyFill="1" applyBorder="1" applyAlignment="1">
      <alignment horizontal="center" vertical="center"/>
    </xf>
    <xf numFmtId="0" fontId="8" fillId="3" borderId="17" xfId="0" applyFont="1" applyFill="1" applyBorder="1" applyAlignment="1">
      <alignment horizontal="center" vertical="center"/>
    </xf>
    <xf numFmtId="0" fontId="8" fillId="3" borderId="18" xfId="0" applyFont="1" applyFill="1" applyBorder="1" applyAlignment="1">
      <alignment horizontal="center" vertical="center"/>
    </xf>
    <xf numFmtId="0" fontId="2" fillId="0" borderId="11" xfId="0" applyFont="1" applyBorder="1" applyAlignment="1">
      <alignment vertical="center" wrapText="1"/>
    </xf>
    <xf numFmtId="0" fontId="2" fillId="0" borderId="1" xfId="0" applyFont="1" applyBorder="1" applyAlignment="1">
      <alignment vertical="center" wrapText="1"/>
    </xf>
    <xf numFmtId="0" fontId="21" fillId="0" borderId="3" xfId="0" applyFont="1" applyBorder="1" applyAlignment="1">
      <alignment vertical="center" wrapText="1"/>
    </xf>
    <xf numFmtId="0" fontId="21" fillId="0" borderId="3" xfId="0" applyFont="1" applyBorder="1" applyAlignment="1">
      <alignment vertical="center"/>
    </xf>
    <xf numFmtId="0" fontId="21" fillId="0" borderId="10" xfId="0" applyFont="1" applyBorder="1" applyAlignment="1">
      <alignment vertical="center"/>
    </xf>
    <xf numFmtId="0" fontId="21" fillId="0" borderId="0" xfId="0" applyFont="1" applyBorder="1" applyAlignment="1">
      <alignment vertical="center"/>
    </xf>
    <xf numFmtId="0" fontId="21" fillId="0" borderId="37" xfId="0" applyFont="1" applyBorder="1" applyAlignment="1">
      <alignment vertical="center"/>
    </xf>
    <xf numFmtId="0" fontId="21" fillId="0" borderId="5" xfId="0" applyFont="1" applyBorder="1" applyAlignment="1">
      <alignment vertical="center"/>
    </xf>
    <xf numFmtId="0" fontId="21" fillId="0" borderId="7" xfId="0" applyFont="1" applyBorder="1" applyAlignment="1">
      <alignment vertical="center"/>
    </xf>
    <xf numFmtId="176" fontId="3" fillId="0" borderId="19" xfId="0" applyNumberFormat="1" applyFont="1" applyBorder="1" applyAlignment="1">
      <alignment horizontal="center" vertical="center"/>
    </xf>
    <xf numFmtId="0" fontId="9" fillId="3" borderId="23" xfId="0" applyFont="1" applyFill="1" applyBorder="1" applyAlignment="1">
      <alignment horizontal="center" vertical="center"/>
    </xf>
    <xf numFmtId="0" fontId="21" fillId="0" borderId="53" xfId="0" applyFont="1" applyBorder="1" applyAlignment="1">
      <alignment horizontal="left" vertical="center"/>
    </xf>
    <xf numFmtId="0" fontId="21" fillId="0" borderId="54" xfId="0" applyFont="1" applyBorder="1" applyAlignment="1">
      <alignment horizontal="left" vertical="center"/>
    </xf>
    <xf numFmtId="0" fontId="2" fillId="0" borderId="1" xfId="0" applyFont="1" applyBorder="1" applyAlignment="1">
      <alignment horizontal="center" vertical="center" shrinkToFit="1"/>
    </xf>
    <xf numFmtId="0" fontId="6" fillId="0" borderId="30"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1" xfId="0" applyFont="1" applyBorder="1" applyAlignment="1">
      <alignment horizontal="center" vertical="center"/>
    </xf>
    <xf numFmtId="0" fontId="10" fillId="3" borderId="35" xfId="0" applyFont="1" applyFill="1" applyBorder="1" applyAlignment="1">
      <alignment horizontal="center" vertical="center"/>
    </xf>
    <xf numFmtId="0" fontId="10" fillId="3" borderId="43"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2" fillId="6"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19" xfId="0" applyFont="1" applyFill="1" applyBorder="1" applyAlignment="1">
      <alignment horizontal="center" vertical="center"/>
    </xf>
    <xf numFmtId="0" fontId="2" fillId="0" borderId="23" xfId="0" applyFont="1" applyFill="1" applyBorder="1" applyAlignment="1">
      <alignment horizontal="center" vertical="center" shrinkToFit="1"/>
    </xf>
    <xf numFmtId="0" fontId="2" fillId="0" borderId="19" xfId="0" applyFont="1" applyFill="1" applyBorder="1" applyAlignment="1">
      <alignment horizontal="center" vertical="center" shrinkToFit="1"/>
    </xf>
    <xf numFmtId="0" fontId="2" fillId="0" borderId="11" xfId="0" applyFont="1" applyFill="1" applyBorder="1" applyAlignment="1">
      <alignment horizontal="center" vertical="center" shrinkToFit="1"/>
    </xf>
    <xf numFmtId="176" fontId="6" fillId="0" borderId="6" xfId="0" applyNumberFormat="1" applyFont="1" applyBorder="1" applyAlignment="1">
      <alignment horizontal="center" vertical="center"/>
    </xf>
    <xf numFmtId="0" fontId="6" fillId="0" borderId="6" xfId="0" applyFont="1" applyBorder="1" applyAlignment="1">
      <alignment horizontal="center" vertical="center"/>
    </xf>
    <xf numFmtId="0" fontId="2" fillId="0" borderId="30" xfId="0" applyFont="1" applyBorder="1" applyAlignment="1">
      <alignment horizontal="center" vertical="center"/>
    </xf>
    <xf numFmtId="0" fontId="13" fillId="5" borderId="42" xfId="0" applyFont="1" applyFill="1" applyBorder="1" applyAlignment="1">
      <alignment horizontal="center" vertical="center" wrapText="1"/>
    </xf>
    <xf numFmtId="0" fontId="14" fillId="3" borderId="35" xfId="0" applyFont="1" applyFill="1" applyBorder="1" applyAlignment="1">
      <alignment horizontal="center" vertical="center" wrapText="1"/>
    </xf>
    <xf numFmtId="2" fontId="10" fillId="5" borderId="13" xfId="0" applyNumberFormat="1" applyFont="1" applyFill="1" applyBorder="1" applyAlignment="1">
      <alignment horizontal="center" vertical="center"/>
    </xf>
    <xf numFmtId="2" fontId="10" fillId="3" borderId="14" xfId="0" applyNumberFormat="1" applyFont="1" applyFill="1" applyBorder="1" applyAlignment="1">
      <alignment horizontal="center" vertical="center"/>
    </xf>
    <xf numFmtId="2" fontId="10" fillId="3" borderId="15" xfId="0" applyNumberFormat="1" applyFont="1" applyFill="1" applyBorder="1" applyAlignment="1">
      <alignment horizontal="center" vertical="center"/>
    </xf>
    <xf numFmtId="2" fontId="10" fillId="3" borderId="8" xfId="0" applyNumberFormat="1" applyFont="1" applyFill="1" applyBorder="1" applyAlignment="1">
      <alignment horizontal="center" vertical="center"/>
    </xf>
    <xf numFmtId="2" fontId="10" fillId="3" borderId="1" xfId="0" applyNumberFormat="1" applyFont="1" applyFill="1" applyBorder="1" applyAlignment="1">
      <alignment horizontal="center" vertical="center"/>
    </xf>
    <xf numFmtId="2" fontId="10" fillId="3" borderId="9" xfId="0" applyNumberFormat="1" applyFont="1" applyFill="1" applyBorder="1" applyAlignment="1">
      <alignment horizontal="center" vertical="center"/>
    </xf>
    <xf numFmtId="2" fontId="10" fillId="5" borderId="8" xfId="0" applyNumberFormat="1" applyFont="1" applyFill="1" applyBorder="1" applyAlignment="1">
      <alignment horizontal="center" vertical="center"/>
    </xf>
    <xf numFmtId="0" fontId="2" fillId="2" borderId="35" xfId="0" applyFont="1" applyFill="1" applyBorder="1" applyAlignment="1">
      <alignment horizontal="center" vertical="center"/>
    </xf>
    <xf numFmtId="0" fontId="10" fillId="5" borderId="84" xfId="0" applyFont="1" applyFill="1" applyBorder="1" applyAlignment="1">
      <alignment horizontal="center" vertical="center" wrapText="1"/>
    </xf>
    <xf numFmtId="0" fontId="10" fillId="3" borderId="64" xfId="0" applyFont="1" applyFill="1" applyBorder="1" applyAlignment="1">
      <alignment horizontal="center" vertical="center" wrapText="1"/>
    </xf>
    <xf numFmtId="0" fontId="10" fillId="3" borderId="85" xfId="0" applyFont="1" applyFill="1" applyBorder="1" applyAlignment="1">
      <alignment horizontal="center" vertical="center" wrapText="1"/>
    </xf>
    <xf numFmtId="0" fontId="2" fillId="0" borderId="73" xfId="0" applyFont="1" applyBorder="1" applyAlignment="1">
      <alignment horizontal="left" vertical="center"/>
    </xf>
    <xf numFmtId="0" fontId="2" fillId="0" borderId="64" xfId="0" applyFont="1" applyBorder="1" applyAlignment="1">
      <alignment horizontal="left" vertical="center"/>
    </xf>
    <xf numFmtId="0" fontId="2" fillId="0" borderId="6"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0" fillId="5" borderId="28" xfId="0" applyFill="1" applyBorder="1" applyAlignment="1">
      <alignment horizontal="center"/>
    </xf>
    <xf numFmtId="0" fontId="0" fillId="3" borderId="3" xfId="0" applyFill="1" applyBorder="1" applyAlignment="1">
      <alignment horizontal="center"/>
    </xf>
    <xf numFmtId="0" fontId="0" fillId="3" borderId="10" xfId="0" applyFill="1" applyBorder="1" applyAlignment="1">
      <alignment horizontal="center"/>
    </xf>
    <xf numFmtId="0" fontId="0" fillId="3" borderId="36" xfId="0" applyFill="1" applyBorder="1" applyAlignment="1">
      <alignment horizontal="center"/>
    </xf>
    <xf numFmtId="0" fontId="0" fillId="3" borderId="0" xfId="0" applyFill="1" applyBorder="1" applyAlignment="1">
      <alignment horizontal="center"/>
    </xf>
    <xf numFmtId="0" fontId="0" fillId="3" borderId="37" xfId="0" applyFill="1" applyBorder="1" applyAlignment="1">
      <alignment horizontal="center"/>
    </xf>
    <xf numFmtId="0" fontId="0" fillId="3" borderId="29" xfId="0" applyFill="1" applyBorder="1" applyAlignment="1">
      <alignment horizontal="center"/>
    </xf>
    <xf numFmtId="0" fontId="0" fillId="3" borderId="5" xfId="0" applyFill="1" applyBorder="1" applyAlignment="1">
      <alignment horizontal="center"/>
    </xf>
    <xf numFmtId="0" fontId="0" fillId="3" borderId="7" xfId="0" applyFill="1" applyBorder="1" applyAlignment="1">
      <alignment horizontal="center"/>
    </xf>
    <xf numFmtId="0" fontId="10" fillId="5" borderId="29"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6" fillId="0" borderId="11" xfId="0" applyFont="1" applyBorder="1" applyAlignment="1">
      <alignment vertical="center" wrapText="1"/>
    </xf>
    <xf numFmtId="0" fontId="16" fillId="0" borderId="1" xfId="0" applyFont="1" applyBorder="1" applyAlignment="1">
      <alignment vertical="center" wrapText="1"/>
    </xf>
    <xf numFmtId="0" fontId="2" fillId="0" borderId="11" xfId="0" applyFont="1" applyFill="1" applyBorder="1" applyAlignment="1">
      <alignment vertical="center" wrapText="1"/>
    </xf>
    <xf numFmtId="0" fontId="2" fillId="0" borderId="6" xfId="0" applyFont="1" applyFill="1" applyBorder="1" applyAlignment="1">
      <alignment vertical="center" wrapText="1"/>
    </xf>
    <xf numFmtId="0" fontId="2" fillId="0" borderId="2" xfId="0" applyFont="1" applyBorder="1" applyAlignment="1">
      <alignment horizontal="center" vertical="center"/>
    </xf>
    <xf numFmtId="0" fontId="2" fillId="0" borderId="32" xfId="0" applyFont="1" applyBorder="1" applyAlignment="1">
      <alignment horizontal="center" vertical="center"/>
    </xf>
    <xf numFmtId="0" fontId="9" fillId="3" borderId="36" xfId="0" applyFont="1" applyFill="1" applyBorder="1" applyAlignment="1">
      <alignment horizontal="center" vertical="center"/>
    </xf>
    <xf numFmtId="0" fontId="2" fillId="3" borderId="0" xfId="0" applyFont="1" applyFill="1" applyBorder="1" applyAlignment="1">
      <alignment horizontal="center" vertical="center"/>
    </xf>
    <xf numFmtId="177" fontId="9" fillId="5" borderId="3" xfId="0" applyNumberFormat="1" applyFont="1" applyFill="1" applyBorder="1" applyAlignment="1">
      <alignment horizontal="center" vertical="center"/>
    </xf>
    <xf numFmtId="177" fontId="9" fillId="3" borderId="0" xfId="0" applyNumberFormat="1" applyFont="1" applyFill="1" applyBorder="1" applyAlignment="1">
      <alignment horizontal="center" vertical="center"/>
    </xf>
    <xf numFmtId="0" fontId="2" fillId="3" borderId="26" xfId="0" applyFont="1" applyFill="1" applyBorder="1" applyAlignment="1">
      <alignment horizontal="center" vertical="center"/>
    </xf>
    <xf numFmtId="0" fontId="9" fillId="5" borderId="19" xfId="0" applyFont="1" applyFill="1" applyBorder="1" applyAlignment="1">
      <alignment horizontal="center" vertical="center"/>
    </xf>
    <xf numFmtId="0" fontId="9" fillId="3" borderId="26" xfId="0" applyFont="1" applyFill="1" applyBorder="1" applyAlignment="1">
      <alignment horizontal="center" vertical="center"/>
    </xf>
    <xf numFmtId="0" fontId="9" fillId="5" borderId="0" xfId="0" applyFont="1" applyFill="1" applyBorder="1" applyAlignment="1">
      <alignment horizontal="center" vertical="center"/>
    </xf>
    <xf numFmtId="0" fontId="9" fillId="3" borderId="0" xfId="0" applyFont="1" applyFill="1" applyBorder="1" applyAlignment="1">
      <alignment horizontal="center" vertical="center"/>
    </xf>
    <xf numFmtId="0" fontId="2" fillId="5" borderId="0" xfId="0" applyFont="1" applyFill="1" applyBorder="1" applyAlignment="1">
      <alignment vertical="center" shrinkToFit="1"/>
    </xf>
    <xf numFmtId="0" fontId="2" fillId="3" borderId="0" xfId="0" applyFont="1" applyFill="1" applyBorder="1" applyAlignment="1">
      <alignment vertical="center" shrinkToFit="1"/>
    </xf>
    <xf numFmtId="0" fontId="21" fillId="0" borderId="1" xfId="0" applyFont="1" applyBorder="1" applyAlignment="1">
      <alignment vertical="center" wrapText="1"/>
    </xf>
    <xf numFmtId="0" fontId="2" fillId="0" borderId="3" xfId="0" applyFont="1" applyFill="1" applyBorder="1" applyAlignment="1">
      <alignment horizontal="center" vertical="center" shrinkToFit="1"/>
    </xf>
    <xf numFmtId="0" fontId="2" fillId="0" borderId="30" xfId="0" applyFont="1" applyFill="1" applyBorder="1" applyAlignment="1">
      <alignment horizontal="center" vertical="center" shrinkToFit="1"/>
    </xf>
    <xf numFmtId="0" fontId="2" fillId="0" borderId="31" xfId="0" applyFont="1" applyFill="1" applyBorder="1" applyAlignment="1">
      <alignment horizontal="center" vertical="center" shrinkToFit="1"/>
    </xf>
    <xf numFmtId="0" fontId="10" fillId="3" borderId="44"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45" xfId="0" applyFont="1" applyFill="1" applyBorder="1" applyAlignment="1">
      <alignment horizontal="center" vertical="center" wrapText="1"/>
    </xf>
    <xf numFmtId="0" fontId="20" fillId="0" borderId="28" xfId="0" applyFont="1" applyBorder="1" applyAlignment="1">
      <alignment vertical="center"/>
    </xf>
    <xf numFmtId="0" fontId="21" fillId="0" borderId="36" xfId="0" applyFont="1" applyBorder="1" applyAlignment="1">
      <alignment vertical="center"/>
    </xf>
    <xf numFmtId="0" fontId="2" fillId="5" borderId="36" xfId="0" applyFont="1" applyFill="1" applyBorder="1" applyAlignment="1">
      <alignment vertical="center" shrinkToFit="1"/>
    </xf>
    <xf numFmtId="0" fontId="2" fillId="3" borderId="36" xfId="0" applyFont="1" applyFill="1" applyBorder="1" applyAlignment="1">
      <alignment vertical="center" shrinkToFit="1"/>
    </xf>
    <xf numFmtId="0" fontId="2" fillId="5" borderId="38" xfId="0" applyFont="1" applyFill="1" applyBorder="1" applyAlignment="1">
      <alignment vertical="center" shrinkToFit="1"/>
    </xf>
    <xf numFmtId="0" fontId="2" fillId="3" borderId="38" xfId="0" applyFont="1" applyFill="1" applyBorder="1" applyAlignment="1">
      <alignment vertical="center" shrinkToFit="1"/>
    </xf>
    <xf numFmtId="0" fontId="2" fillId="5" borderId="0" xfId="0" applyFont="1" applyFill="1" applyBorder="1" applyAlignment="1">
      <alignment vertical="center"/>
    </xf>
    <xf numFmtId="0" fontId="2" fillId="3" borderId="0" xfId="0" applyFont="1" applyFill="1" applyBorder="1" applyAlignment="1">
      <alignment vertical="center"/>
    </xf>
    <xf numFmtId="0" fontId="9" fillId="3" borderId="19" xfId="0" applyFont="1" applyFill="1" applyBorder="1" applyAlignment="1">
      <alignment horizontal="center" vertical="center"/>
    </xf>
    <xf numFmtId="0" fontId="7" fillId="5" borderId="19" xfId="0" applyFont="1" applyFill="1" applyBorder="1" applyAlignment="1">
      <alignment horizontal="center" vertical="center"/>
    </xf>
    <xf numFmtId="0" fontId="7" fillId="3" borderId="19" xfId="0" applyFont="1" applyFill="1" applyBorder="1" applyAlignment="1">
      <alignment horizontal="center" vertical="center"/>
    </xf>
    <xf numFmtId="0" fontId="2" fillId="0" borderId="8" xfId="0" applyFont="1" applyBorder="1" applyAlignment="1">
      <alignment horizontal="center" vertical="center"/>
    </xf>
    <xf numFmtId="0" fontId="2" fillId="0" borderId="44" xfId="0" applyFont="1" applyBorder="1" applyAlignment="1">
      <alignment horizontal="center" vertical="center"/>
    </xf>
    <xf numFmtId="0" fontId="9" fillId="5" borderId="36" xfId="0" applyFont="1" applyFill="1" applyBorder="1" applyAlignment="1">
      <alignment horizontal="center" vertical="center"/>
    </xf>
    <xf numFmtId="0" fontId="9" fillId="3" borderId="37" xfId="0" applyFont="1" applyFill="1" applyBorder="1" applyAlignment="1">
      <alignment horizontal="center" vertical="center"/>
    </xf>
    <xf numFmtId="0" fontId="9" fillId="3" borderId="7"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2" xfId="0" applyFont="1" applyFill="1" applyBorder="1" applyAlignment="1">
      <alignment horizontal="center" vertical="center"/>
    </xf>
    <xf numFmtId="0" fontId="9" fillId="3" borderId="30"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31" xfId="0" applyFont="1" applyFill="1" applyBorder="1" applyAlignment="1">
      <alignment horizontal="center" vertical="center"/>
    </xf>
    <xf numFmtId="0" fontId="9" fillId="3" borderId="10" xfId="0" applyFont="1" applyFill="1" applyBorder="1" applyAlignment="1">
      <alignment horizontal="center" vertical="center"/>
    </xf>
    <xf numFmtId="0" fontId="2" fillId="5" borderId="42" xfId="0" applyFont="1" applyFill="1" applyBorder="1" applyAlignment="1">
      <alignment horizontal="center" vertical="center"/>
    </xf>
    <xf numFmtId="0" fontId="2" fillId="3" borderId="8" xfId="0" applyFont="1" applyFill="1" applyBorder="1" applyAlignment="1">
      <alignment horizontal="center" vertical="center"/>
    </xf>
    <xf numFmtId="0" fontId="2" fillId="5" borderId="35" xfId="0" applyFont="1" applyFill="1" applyBorder="1" applyAlignment="1">
      <alignment horizontal="center" vertical="center"/>
    </xf>
    <xf numFmtId="0" fontId="2" fillId="3" borderId="35" xfId="0" applyFont="1" applyFill="1" applyBorder="1" applyAlignment="1">
      <alignment horizontal="center" vertical="center"/>
    </xf>
    <xf numFmtId="0" fontId="2" fillId="0" borderId="30" xfId="0" applyFont="1" applyBorder="1" applyAlignment="1">
      <alignment horizontal="center" vertical="center" wrapText="1"/>
    </xf>
    <xf numFmtId="0" fontId="2" fillId="0" borderId="33" xfId="0" applyFont="1" applyBorder="1" applyAlignment="1">
      <alignment horizontal="center" vertical="center" wrapText="1"/>
    </xf>
    <xf numFmtId="0" fontId="20" fillId="0" borderId="11" xfId="0" applyFont="1" applyBorder="1" applyAlignment="1">
      <alignment vertical="center" wrapText="1"/>
    </xf>
    <xf numFmtId="0" fontId="21" fillId="0" borderId="9" xfId="0" applyFont="1" applyBorder="1" applyAlignment="1">
      <alignment vertical="center" wrapText="1"/>
    </xf>
    <xf numFmtId="0" fontId="20" fillId="0" borderId="31" xfId="0" applyFont="1" applyBorder="1" applyAlignment="1">
      <alignment vertical="center" wrapText="1"/>
    </xf>
    <xf numFmtId="0" fontId="21" fillId="0" borderId="35" xfId="0" applyFont="1" applyBorder="1" applyAlignment="1">
      <alignment vertical="center" wrapText="1"/>
    </xf>
    <xf numFmtId="0" fontId="21" fillId="0" borderId="43" xfId="0" applyFont="1" applyBorder="1" applyAlignment="1">
      <alignment vertical="center" wrapText="1"/>
    </xf>
    <xf numFmtId="0" fontId="21" fillId="0" borderId="30" xfId="0" applyFont="1" applyBorder="1" applyAlignment="1">
      <alignment vertical="center" wrapText="1"/>
    </xf>
    <xf numFmtId="0" fontId="21" fillId="0" borderId="12" xfId="0" applyFont="1" applyBorder="1" applyAlignment="1">
      <alignment vertical="center" wrapText="1"/>
    </xf>
    <xf numFmtId="0" fontId="2" fillId="5" borderId="3" xfId="0" applyFont="1" applyFill="1" applyBorder="1" applyAlignment="1">
      <alignment vertical="center"/>
    </xf>
    <xf numFmtId="0" fontId="2" fillId="3" borderId="3" xfId="0" applyFont="1" applyFill="1" applyBorder="1" applyAlignment="1">
      <alignment vertical="center"/>
    </xf>
    <xf numFmtId="0" fontId="2" fillId="3" borderId="10" xfId="0" applyFont="1" applyFill="1" applyBorder="1" applyAlignment="1">
      <alignment vertical="center"/>
    </xf>
    <xf numFmtId="0" fontId="2" fillId="3" borderId="5" xfId="0" applyFont="1" applyFill="1" applyBorder="1" applyAlignment="1">
      <alignment vertical="center"/>
    </xf>
    <xf numFmtId="0" fontId="2" fillId="3" borderId="7" xfId="0" applyFont="1" applyFill="1" applyBorder="1" applyAlignment="1">
      <alignment vertical="center"/>
    </xf>
    <xf numFmtId="0" fontId="21" fillId="0" borderId="10" xfId="0" applyFont="1" applyBorder="1" applyAlignment="1">
      <alignment vertical="center" wrapText="1"/>
    </xf>
    <xf numFmtId="0" fontId="21" fillId="0" borderId="0" xfId="0" applyFont="1" applyBorder="1" applyAlignment="1">
      <alignment vertical="center" wrapText="1"/>
    </xf>
    <xf numFmtId="0" fontId="21" fillId="0" borderId="37" xfId="0" applyFont="1" applyBorder="1" applyAlignment="1">
      <alignment vertical="center" wrapText="1"/>
    </xf>
    <xf numFmtId="0" fontId="9" fillId="0" borderId="46" xfId="0" applyFont="1" applyFill="1" applyBorder="1" applyAlignment="1">
      <alignment horizontal="left" vertical="center"/>
    </xf>
    <xf numFmtId="0" fontId="9" fillId="0" borderId="38" xfId="0" applyFont="1" applyFill="1" applyBorder="1" applyAlignment="1">
      <alignment horizontal="left" vertical="center"/>
    </xf>
    <xf numFmtId="0" fontId="9" fillId="0" borderId="47" xfId="0" applyFont="1" applyFill="1" applyBorder="1" applyAlignment="1">
      <alignment horizontal="left" vertical="center"/>
    </xf>
    <xf numFmtId="0" fontId="9" fillId="0" borderId="32" xfId="0" applyFont="1" applyFill="1" applyBorder="1" applyAlignment="1">
      <alignment horizontal="left" vertical="center"/>
    </xf>
    <xf numFmtId="0" fontId="9" fillId="0" borderId="0" xfId="0" applyFont="1" applyFill="1" applyBorder="1" applyAlignment="1">
      <alignment horizontal="left" vertical="center"/>
    </xf>
    <xf numFmtId="0" fontId="9" fillId="0" borderId="33" xfId="0" applyFont="1" applyFill="1" applyBorder="1" applyAlignment="1">
      <alignment horizontal="left" vertical="center"/>
    </xf>
    <xf numFmtId="0" fontId="9" fillId="0" borderId="48" xfId="0" applyFont="1" applyFill="1" applyBorder="1" applyAlignment="1">
      <alignment horizontal="left" vertical="center"/>
    </xf>
    <xf numFmtId="0" fontId="9" fillId="0" borderId="41" xfId="0" applyFont="1" applyFill="1" applyBorder="1" applyAlignment="1">
      <alignment horizontal="left" vertical="center"/>
    </xf>
    <xf numFmtId="0" fontId="9" fillId="0" borderId="49" xfId="0" applyFont="1" applyFill="1" applyBorder="1" applyAlignment="1">
      <alignment horizontal="left" vertical="center"/>
    </xf>
    <xf numFmtId="0" fontId="2" fillId="5" borderId="8" xfId="0" applyFont="1" applyFill="1" applyBorder="1" applyAlignment="1">
      <alignment horizontal="center" vertical="center"/>
    </xf>
    <xf numFmtId="0" fontId="2" fillId="5"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9"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3" borderId="43"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31" xfId="0" applyFont="1" applyBorder="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17" fillId="0" borderId="2" xfId="0" applyFont="1" applyFill="1" applyBorder="1" applyAlignment="1">
      <alignment vertical="center"/>
    </xf>
    <xf numFmtId="0" fontId="18" fillId="0" borderId="3" xfId="0" applyFont="1" applyFill="1" applyBorder="1" applyAlignment="1">
      <alignment vertical="center"/>
    </xf>
    <xf numFmtId="0" fontId="18" fillId="0" borderId="30" xfId="0" applyFont="1" applyFill="1" applyBorder="1" applyAlignment="1">
      <alignment vertical="center"/>
    </xf>
    <xf numFmtId="0" fontId="18" fillId="0" borderId="4" xfId="0" applyFont="1" applyFill="1" applyBorder="1" applyAlignment="1">
      <alignment vertical="center"/>
    </xf>
    <xf numFmtId="0" fontId="18" fillId="0" borderId="5" xfId="0" applyFont="1" applyFill="1" applyBorder="1" applyAlignment="1">
      <alignment vertical="center"/>
    </xf>
    <xf numFmtId="0" fontId="18" fillId="0" borderId="31" xfId="0" applyFont="1" applyFill="1" applyBorder="1" applyAlignment="1">
      <alignment vertical="center"/>
    </xf>
    <xf numFmtId="0" fontId="20"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 fillId="0" borderId="1" xfId="0" applyFont="1" applyBorder="1" applyAlignment="1">
      <alignment vertical="center"/>
    </xf>
    <xf numFmtId="0" fontId="2" fillId="0" borderId="6" xfId="0" applyFont="1" applyBorder="1" applyAlignment="1">
      <alignment vertical="center"/>
    </xf>
    <xf numFmtId="0" fontId="9" fillId="0" borderId="1" xfId="0" applyFont="1" applyFill="1" applyBorder="1" applyAlignment="1">
      <alignment vertical="center"/>
    </xf>
    <xf numFmtId="0" fontId="21" fillId="0" borderId="1" xfId="0" applyFont="1" applyBorder="1" applyAlignment="1">
      <alignment vertical="center"/>
    </xf>
    <xf numFmtId="0" fontId="21" fillId="0" borderId="6" xfId="0" applyFont="1" applyBorder="1" applyAlignment="1">
      <alignment vertical="center"/>
    </xf>
    <xf numFmtId="0" fontId="2" fillId="2" borderId="1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2" xfId="0" applyFont="1" applyFill="1" applyBorder="1" applyAlignment="1">
      <alignment horizontal="center" vertical="center"/>
    </xf>
    <xf numFmtId="0" fontId="8" fillId="0" borderId="35" xfId="0" applyFont="1" applyFill="1" applyBorder="1" applyAlignment="1">
      <alignment horizontal="center" vertical="center"/>
    </xf>
    <xf numFmtId="0" fontId="18" fillId="0" borderId="35" xfId="0" applyFont="1" applyFill="1" applyBorder="1" applyAlignment="1">
      <alignment vertical="center"/>
    </xf>
    <xf numFmtId="0" fontId="20" fillId="0" borderId="1" xfId="0" applyFont="1" applyBorder="1" applyAlignment="1">
      <alignment vertical="center" wrapText="1"/>
    </xf>
    <xf numFmtId="0" fontId="18" fillId="0" borderId="12" xfId="0" applyFont="1" applyFill="1" applyBorder="1" applyAlignment="1">
      <alignment vertical="center"/>
    </xf>
    <xf numFmtId="0" fontId="2" fillId="5" borderId="21" xfId="0" applyFont="1" applyFill="1" applyBorder="1" applyAlignment="1">
      <alignment horizontal="center" vertical="center"/>
    </xf>
    <xf numFmtId="0" fontId="20" fillId="0" borderId="2" xfId="0" applyFont="1" applyBorder="1" applyAlignment="1">
      <alignment vertical="center" wrapText="1"/>
    </xf>
    <xf numFmtId="0" fontId="21" fillId="0" borderId="4" xfId="0" applyFont="1" applyBorder="1" applyAlignment="1">
      <alignment vertical="center" wrapText="1"/>
    </xf>
    <xf numFmtId="0" fontId="21" fillId="0" borderId="5" xfId="0" applyFont="1" applyBorder="1" applyAlignment="1">
      <alignment vertical="center" wrapText="1"/>
    </xf>
    <xf numFmtId="0" fontId="18" fillId="0" borderId="2" xfId="0" applyFont="1" applyFill="1" applyBorder="1" applyAlignment="1">
      <alignment vertical="center"/>
    </xf>
    <xf numFmtId="0" fontId="4" fillId="0" borderId="0" xfId="0" applyFont="1" applyAlignment="1">
      <alignment horizontal="center" vertical="center"/>
    </xf>
    <xf numFmtId="0" fontId="9" fillId="5" borderId="8" xfId="0" applyFont="1" applyFill="1" applyBorder="1" applyAlignment="1">
      <alignment vertical="center"/>
    </xf>
    <xf numFmtId="0" fontId="9" fillId="3" borderId="1" xfId="0" applyFont="1" applyFill="1" applyBorder="1" applyAlignment="1">
      <alignment vertical="center"/>
    </xf>
    <xf numFmtId="0" fontId="9" fillId="3" borderId="9" xfId="0" applyFont="1" applyFill="1" applyBorder="1" applyAlignment="1">
      <alignment vertical="center"/>
    </xf>
    <xf numFmtId="0" fontId="9" fillId="3" borderId="8" xfId="0" applyFont="1" applyFill="1" applyBorder="1" applyAlignment="1">
      <alignment vertical="center"/>
    </xf>
    <xf numFmtId="0" fontId="9" fillId="5" borderId="28" xfId="0" applyFont="1" applyFill="1" applyBorder="1" applyAlignment="1">
      <alignment horizontal="left" vertical="center"/>
    </xf>
    <xf numFmtId="0" fontId="9" fillId="3" borderId="3" xfId="0" applyFont="1" applyFill="1" applyBorder="1" applyAlignment="1">
      <alignment horizontal="left" vertical="center"/>
    </xf>
    <xf numFmtId="0" fontId="9" fillId="3" borderId="10" xfId="0" applyFont="1" applyFill="1" applyBorder="1" applyAlignment="1">
      <alignment horizontal="left" vertical="center"/>
    </xf>
    <xf numFmtId="0" fontId="9" fillId="3" borderId="29" xfId="0" applyFont="1" applyFill="1" applyBorder="1" applyAlignment="1">
      <alignment horizontal="left" vertical="center"/>
    </xf>
    <xf numFmtId="0" fontId="9" fillId="3" borderId="5" xfId="0" applyFont="1" applyFill="1" applyBorder="1" applyAlignment="1">
      <alignment horizontal="left" vertical="center"/>
    </xf>
    <xf numFmtId="0" fontId="9" fillId="3" borderId="7" xfId="0" applyFont="1" applyFill="1" applyBorder="1" applyAlignment="1">
      <alignment horizontal="left" vertical="center"/>
    </xf>
    <xf numFmtId="0" fontId="2" fillId="3" borderId="27" xfId="0" applyFont="1" applyFill="1" applyBorder="1" applyAlignment="1">
      <alignment horizontal="center" vertical="center"/>
    </xf>
    <xf numFmtId="0" fontId="8" fillId="5" borderId="42" xfId="0" applyFont="1" applyFill="1" applyBorder="1" applyAlignment="1">
      <alignment horizontal="center" vertical="center"/>
    </xf>
    <xf numFmtId="0" fontId="2" fillId="5" borderId="20"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23" xfId="0" applyFont="1" applyFill="1" applyBorder="1" applyAlignment="1">
      <alignment horizontal="center" vertical="center"/>
    </xf>
    <xf numFmtId="0" fontId="9" fillId="5" borderId="21" xfId="0" applyFont="1" applyFill="1" applyBorder="1" applyAlignment="1">
      <alignment horizontal="center" vertical="center"/>
    </xf>
    <xf numFmtId="0" fontId="2" fillId="0" borderId="0" xfId="0" applyFont="1" applyAlignment="1">
      <alignment horizontal="center" vertical="center"/>
    </xf>
    <xf numFmtId="0" fontId="17" fillId="0" borderId="2" xfId="0" applyFont="1" applyFill="1" applyBorder="1" applyAlignment="1">
      <alignment horizontal="left" vertical="center"/>
    </xf>
    <xf numFmtId="0" fontId="18" fillId="0" borderId="3" xfId="0" applyFont="1" applyFill="1" applyBorder="1" applyAlignment="1">
      <alignment horizontal="left" vertical="center"/>
    </xf>
    <xf numFmtId="0" fontId="18" fillId="0" borderId="30" xfId="0" applyFont="1" applyFill="1" applyBorder="1" applyAlignment="1">
      <alignment horizontal="left" vertical="center"/>
    </xf>
    <xf numFmtId="0" fontId="18" fillId="0" borderId="32" xfId="0" applyFont="1" applyFill="1" applyBorder="1" applyAlignment="1">
      <alignment horizontal="left" vertical="center"/>
    </xf>
    <xf numFmtId="0" fontId="18" fillId="0" borderId="0" xfId="0" applyFont="1" applyFill="1" applyBorder="1" applyAlignment="1">
      <alignment horizontal="left" vertical="center"/>
    </xf>
    <xf numFmtId="0" fontId="18" fillId="0" borderId="33" xfId="0" applyFont="1" applyFill="1" applyBorder="1" applyAlignment="1">
      <alignment horizontal="left" vertical="center"/>
    </xf>
    <xf numFmtId="0" fontId="18" fillId="0" borderId="4" xfId="0" applyFont="1" applyFill="1" applyBorder="1" applyAlignment="1">
      <alignment horizontal="left" vertical="center"/>
    </xf>
    <xf numFmtId="0" fontId="18" fillId="0" borderId="5" xfId="0" applyFont="1" applyFill="1" applyBorder="1" applyAlignment="1">
      <alignment horizontal="left" vertical="center"/>
    </xf>
    <xf numFmtId="0" fontId="18" fillId="0" borderId="31" xfId="0" applyFont="1" applyFill="1" applyBorder="1" applyAlignment="1">
      <alignment horizontal="left" vertical="center"/>
    </xf>
    <xf numFmtId="0" fontId="8" fillId="0" borderId="32" xfId="0" applyFont="1" applyFill="1" applyBorder="1" applyAlignment="1">
      <alignment horizontal="center" vertical="center"/>
    </xf>
    <xf numFmtId="0" fontId="8" fillId="0" borderId="0" xfId="0" applyFont="1" applyFill="1" applyBorder="1" applyAlignment="1">
      <alignment horizontal="center" vertical="center"/>
    </xf>
    <xf numFmtId="0" fontId="2" fillId="3" borderId="22" xfId="0" applyFont="1" applyFill="1" applyBorder="1" applyAlignment="1">
      <alignment horizontal="center" vertical="center"/>
    </xf>
    <xf numFmtId="0" fontId="2" fillId="2" borderId="45" xfId="0" applyFont="1" applyFill="1" applyBorder="1" applyAlignment="1">
      <alignment horizontal="center" vertical="center"/>
    </xf>
    <xf numFmtId="0" fontId="2" fillId="5" borderId="23" xfId="0" applyFont="1" applyFill="1" applyBorder="1" applyAlignment="1">
      <alignment horizontal="center" vertical="center"/>
    </xf>
    <xf numFmtId="0" fontId="2" fillId="3" borderId="25" xfId="0" applyFont="1" applyFill="1" applyBorder="1" applyAlignment="1">
      <alignment horizontal="center" vertical="center"/>
    </xf>
    <xf numFmtId="0" fontId="9" fillId="5" borderId="13" xfId="0" applyFont="1" applyFill="1" applyBorder="1" applyAlignment="1">
      <alignment vertical="center"/>
    </xf>
    <xf numFmtId="0" fontId="9" fillId="3" borderId="14" xfId="0" applyFont="1" applyFill="1" applyBorder="1" applyAlignment="1">
      <alignment vertical="center"/>
    </xf>
    <xf numFmtId="0" fontId="9" fillId="3" borderId="15" xfId="0" applyFont="1" applyFill="1" applyBorder="1" applyAlignment="1">
      <alignment vertical="center"/>
    </xf>
    <xf numFmtId="0" fontId="9" fillId="3" borderId="44" xfId="0" applyFont="1" applyFill="1" applyBorder="1" applyAlignment="1">
      <alignment vertical="center"/>
    </xf>
    <xf numFmtId="0" fontId="9" fillId="3" borderId="12" xfId="0" applyFont="1" applyFill="1" applyBorder="1" applyAlignment="1">
      <alignment vertical="center"/>
    </xf>
    <xf numFmtId="0" fontId="9" fillId="3" borderId="45" xfId="0" applyFont="1" applyFill="1" applyBorder="1" applyAlignment="1">
      <alignment vertical="center"/>
    </xf>
    <xf numFmtId="0" fontId="21" fillId="0" borderId="1" xfId="0" applyFont="1" applyFill="1" applyBorder="1" applyAlignment="1">
      <alignment vertical="center" wrapText="1"/>
    </xf>
    <xf numFmtId="0" fontId="21" fillId="0" borderId="1" xfId="0" applyFont="1" applyFill="1" applyBorder="1" applyAlignment="1">
      <alignment vertical="center"/>
    </xf>
    <xf numFmtId="0" fontId="21" fillId="0" borderId="6" xfId="0" applyFont="1" applyFill="1" applyBorder="1" applyAlignment="1">
      <alignment vertical="center"/>
    </xf>
    <xf numFmtId="0" fontId="21" fillId="0" borderId="2" xfId="0" applyFont="1" applyBorder="1" applyAlignment="1">
      <alignment vertical="center" wrapText="1"/>
    </xf>
    <xf numFmtId="0" fontId="9" fillId="5" borderId="38" xfId="0" applyFont="1" applyFill="1" applyBorder="1" applyAlignment="1">
      <alignment horizontal="center" vertical="center"/>
    </xf>
    <xf numFmtId="0" fontId="2" fillId="5" borderId="40" xfId="0" applyFont="1" applyFill="1" applyBorder="1" applyAlignment="1">
      <alignment vertical="center"/>
    </xf>
    <xf numFmtId="0" fontId="2" fillId="3" borderId="37" xfId="0" applyFont="1" applyFill="1" applyBorder="1" applyAlignment="1">
      <alignment vertical="center"/>
    </xf>
    <xf numFmtId="0" fontId="2" fillId="5" borderId="37" xfId="0" applyFont="1" applyFill="1" applyBorder="1" applyAlignment="1">
      <alignment vertical="center"/>
    </xf>
    <xf numFmtId="0" fontId="2" fillId="5" borderId="36" xfId="0" applyFont="1" applyFill="1" applyBorder="1" applyAlignment="1">
      <alignment horizontal="center" vertical="center" shrinkToFit="1"/>
    </xf>
    <xf numFmtId="0" fontId="2" fillId="3" borderId="0" xfId="0" applyFont="1" applyFill="1" applyBorder="1" applyAlignment="1">
      <alignment horizontal="center" vertical="center" shrinkToFit="1"/>
    </xf>
    <xf numFmtId="0" fontId="2" fillId="3" borderId="36" xfId="0" applyFont="1" applyFill="1" applyBorder="1" applyAlignment="1">
      <alignment horizontal="center" vertical="center" shrinkToFit="1"/>
    </xf>
    <xf numFmtId="0" fontId="23" fillId="0" borderId="11" xfId="0" applyFont="1" applyBorder="1" applyAlignment="1">
      <alignment horizontal="center" vertical="center"/>
    </xf>
    <xf numFmtId="0" fontId="24" fillId="0" borderId="1" xfId="0" applyFont="1" applyBorder="1" applyAlignment="1">
      <alignment horizontal="center" vertical="center"/>
    </xf>
    <xf numFmtId="0" fontId="24" fillId="0" borderId="11" xfId="0" applyFont="1" applyBorder="1" applyAlignment="1">
      <alignment horizontal="center" vertical="center"/>
    </xf>
    <xf numFmtId="0" fontId="2" fillId="5" borderId="38" xfId="0" applyFont="1" applyFill="1" applyBorder="1" applyAlignment="1">
      <alignment vertical="center"/>
    </xf>
    <xf numFmtId="0" fontId="0" fillId="5" borderId="39" xfId="0" applyFont="1" applyFill="1" applyBorder="1" applyAlignment="1">
      <alignment horizontal="center" vertical="center" wrapText="1"/>
    </xf>
    <xf numFmtId="0" fontId="0" fillId="3" borderId="38" xfId="0" applyFont="1" applyFill="1" applyBorder="1" applyAlignment="1">
      <alignment horizontal="center" vertical="center" wrapText="1"/>
    </xf>
    <xf numFmtId="0" fontId="0" fillId="3" borderId="40" xfId="0" applyFont="1" applyFill="1" applyBorder="1" applyAlignment="1">
      <alignment horizontal="center" vertical="center" wrapText="1"/>
    </xf>
    <xf numFmtId="0" fontId="0" fillId="3" borderId="36" xfId="0" applyFont="1" applyFill="1" applyBorder="1" applyAlignment="1">
      <alignment horizontal="center" vertical="center" wrapText="1"/>
    </xf>
    <xf numFmtId="0" fontId="0" fillId="3" borderId="0" xfId="0" applyFont="1" applyFill="1" applyBorder="1" applyAlignment="1">
      <alignment horizontal="center" vertical="center" wrapText="1"/>
    </xf>
    <xf numFmtId="0" fontId="0" fillId="3" borderId="37" xfId="0" applyFont="1" applyFill="1" applyBorder="1" applyAlignment="1">
      <alignment horizontal="center" vertical="center" wrapText="1"/>
    </xf>
    <xf numFmtId="0" fontId="0" fillId="3" borderId="5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5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31" xfId="0" applyFont="1" applyFill="1" applyBorder="1" applyAlignment="1">
      <alignment horizontal="center" vertical="center" wrapText="1"/>
    </xf>
    <xf numFmtId="0" fontId="7" fillId="4" borderId="2" xfId="0" applyFont="1" applyFill="1" applyBorder="1" applyAlignment="1">
      <alignment vertical="center" wrapText="1"/>
    </xf>
    <xf numFmtId="0" fontId="7" fillId="4" borderId="3" xfId="0" applyFont="1" applyFill="1" applyBorder="1" applyAlignment="1">
      <alignment vertical="center" wrapText="1"/>
    </xf>
    <xf numFmtId="0" fontId="7" fillId="4" borderId="30" xfId="0" applyFont="1" applyFill="1" applyBorder="1" applyAlignment="1">
      <alignment vertical="center" wrapText="1"/>
    </xf>
    <xf numFmtId="0" fontId="7" fillId="4" borderId="4" xfId="0" applyFont="1" applyFill="1" applyBorder="1" applyAlignment="1">
      <alignment vertical="center" wrapText="1"/>
    </xf>
    <xf numFmtId="0" fontId="7" fillId="4" borderId="5" xfId="0" applyFont="1" applyFill="1" applyBorder="1" applyAlignment="1">
      <alignment vertical="center" wrapText="1"/>
    </xf>
    <xf numFmtId="0" fontId="7" fillId="4" borderId="31" xfId="0" applyFont="1" applyFill="1" applyBorder="1" applyAlignment="1">
      <alignment vertical="center" wrapText="1"/>
    </xf>
    <xf numFmtId="0" fontId="6" fillId="0" borderId="35" xfId="0" applyFont="1" applyBorder="1" applyAlignment="1">
      <alignment horizontal="center" vertical="center"/>
    </xf>
    <xf numFmtId="0" fontId="6" fillId="0" borderId="1" xfId="0" applyFont="1" applyBorder="1" applyAlignment="1">
      <alignment horizontal="center" vertical="center"/>
    </xf>
    <xf numFmtId="0" fontId="2" fillId="2" borderId="2" xfId="0" applyFont="1" applyFill="1" applyBorder="1" applyAlignment="1">
      <alignment horizontal="center" vertical="center"/>
    </xf>
    <xf numFmtId="0" fontId="10" fillId="5" borderId="20"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23" xfId="0" applyFont="1" applyFill="1" applyBorder="1" applyAlignment="1">
      <alignment horizontal="center" vertical="center"/>
    </xf>
    <xf numFmtId="0" fontId="10" fillId="3" borderId="24" xfId="0" applyFont="1" applyFill="1" applyBorder="1" applyAlignment="1">
      <alignment horizontal="center" vertical="center"/>
    </xf>
    <xf numFmtId="0" fontId="20" fillId="0" borderId="1" xfId="0" applyFont="1" applyBorder="1" applyAlignment="1">
      <alignment horizontal="center" vertical="center"/>
    </xf>
    <xf numFmtId="0" fontId="21" fillId="0" borderId="6" xfId="0" applyFont="1" applyBorder="1" applyAlignment="1">
      <alignment horizontal="center" vertical="center"/>
    </xf>
    <xf numFmtId="49" fontId="2" fillId="6"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0" fontId="11" fillId="5" borderId="13" xfId="0" applyFont="1" applyFill="1" applyBorder="1" applyAlignment="1">
      <alignment horizontal="center" vertical="center"/>
    </xf>
    <xf numFmtId="0" fontId="11" fillId="3" borderId="15" xfId="0" applyFont="1" applyFill="1" applyBorder="1" applyAlignment="1">
      <alignment horizontal="center" vertical="center"/>
    </xf>
    <xf numFmtId="0" fontId="11" fillId="3" borderId="16" xfId="0" applyFont="1" applyFill="1" applyBorder="1" applyAlignment="1">
      <alignment horizontal="center" vertical="center"/>
    </xf>
    <xf numFmtId="0" fontId="11" fillId="3" borderId="18" xfId="0" applyFont="1" applyFill="1" applyBorder="1" applyAlignment="1">
      <alignment horizontal="center" vertical="center"/>
    </xf>
    <xf numFmtId="2" fontId="3" fillId="0" borderId="6" xfId="0" applyNumberFormat="1" applyFont="1" applyBorder="1" applyAlignment="1">
      <alignment horizontal="center" vertical="center"/>
    </xf>
    <xf numFmtId="2" fontId="3" fillId="0" borderId="19" xfId="0" applyNumberFormat="1" applyFont="1" applyBorder="1" applyAlignment="1">
      <alignment horizontal="center" vertical="center"/>
    </xf>
    <xf numFmtId="176" fontId="3" fillId="0" borderId="3" xfId="0" applyNumberFormat="1" applyFont="1" applyBorder="1" applyAlignment="1">
      <alignment horizontal="center" vertical="center"/>
    </xf>
    <xf numFmtId="176" fontId="3" fillId="0" borderId="5" xfId="0" applyNumberFormat="1" applyFont="1" applyBorder="1" applyAlignment="1">
      <alignment horizontal="center" vertical="center"/>
    </xf>
    <xf numFmtId="176" fontId="2" fillId="0" borderId="30" xfId="0" applyNumberFormat="1" applyFont="1" applyBorder="1" applyAlignment="1">
      <alignment horizontal="center" vertical="center"/>
    </xf>
    <xf numFmtId="176" fontId="16" fillId="0" borderId="31" xfId="0" applyNumberFormat="1" applyFont="1" applyBorder="1" applyAlignment="1">
      <alignment horizontal="center" vertical="center"/>
    </xf>
    <xf numFmtId="0" fontId="10" fillId="5" borderId="39" xfId="0" applyFont="1" applyFill="1" applyBorder="1" applyAlignment="1">
      <alignment horizontal="center" vertical="center"/>
    </xf>
    <xf numFmtId="0" fontId="8" fillId="3" borderId="38" xfId="0" applyFont="1" applyFill="1" applyBorder="1" applyAlignment="1">
      <alignment horizontal="center" vertical="center"/>
    </xf>
    <xf numFmtId="0" fontId="8" fillId="3" borderId="40" xfId="0" applyFont="1" applyFill="1" applyBorder="1" applyAlignment="1">
      <alignment horizontal="center" vertical="center"/>
    </xf>
    <xf numFmtId="0" fontId="8" fillId="3" borderId="50" xfId="0" applyFont="1" applyFill="1" applyBorder="1" applyAlignment="1">
      <alignment horizontal="center" vertical="center"/>
    </xf>
    <xf numFmtId="0" fontId="8" fillId="3" borderId="41" xfId="0" applyFont="1" applyFill="1" applyBorder="1" applyAlignment="1">
      <alignment horizontal="center" vertical="center"/>
    </xf>
    <xf numFmtId="0" fontId="8" fillId="3" borderId="51" xfId="0" applyFont="1" applyFill="1" applyBorder="1" applyAlignment="1">
      <alignment horizontal="center" vertical="center"/>
    </xf>
    <xf numFmtId="2" fontId="12" fillId="0" borderId="6" xfId="0" applyNumberFormat="1" applyFont="1" applyFill="1" applyBorder="1" applyAlignment="1">
      <alignment horizontal="center" vertical="center"/>
    </xf>
    <xf numFmtId="2" fontId="12" fillId="0" borderId="19" xfId="0" applyNumberFormat="1" applyFont="1" applyFill="1" applyBorder="1" applyAlignment="1">
      <alignment horizontal="center" vertical="center"/>
    </xf>
    <xf numFmtId="2" fontId="11" fillId="5" borderId="23" xfId="0" applyNumberFormat="1" applyFont="1" applyFill="1" applyBorder="1" applyAlignment="1">
      <alignment horizontal="center" vertical="center"/>
    </xf>
    <xf numFmtId="2" fontId="11" fillId="3" borderId="19" xfId="0" applyNumberFormat="1" applyFont="1" applyFill="1" applyBorder="1" applyAlignment="1">
      <alignment horizontal="center" vertical="center"/>
    </xf>
    <xf numFmtId="2" fontId="11" fillId="3" borderId="24" xfId="0" applyNumberFormat="1" applyFont="1" applyFill="1" applyBorder="1" applyAlignment="1">
      <alignment horizontal="center" vertical="center"/>
    </xf>
    <xf numFmtId="2" fontId="11" fillId="3" borderId="23" xfId="0" applyNumberFormat="1" applyFont="1" applyFill="1" applyBorder="1" applyAlignment="1">
      <alignment horizontal="center" vertical="center"/>
    </xf>
    <xf numFmtId="0" fontId="2" fillId="2" borderId="0" xfId="0" applyFont="1" applyFill="1" applyBorder="1" applyAlignment="1">
      <alignment horizontal="center" vertical="center"/>
    </xf>
    <xf numFmtId="2" fontId="11" fillId="5" borderId="20" xfId="0" applyNumberFormat="1" applyFont="1" applyFill="1" applyBorder="1" applyAlignment="1">
      <alignment horizontal="center" vertical="center"/>
    </xf>
    <xf numFmtId="2" fontId="11" fillId="3" borderId="21" xfId="0" applyNumberFormat="1" applyFont="1" applyFill="1" applyBorder="1" applyAlignment="1">
      <alignment horizontal="center" vertical="center"/>
    </xf>
    <xf numFmtId="2" fontId="11" fillId="3" borderId="22" xfId="0" applyNumberFormat="1" applyFont="1" applyFill="1" applyBorder="1" applyAlignment="1">
      <alignment horizontal="center" vertical="center"/>
    </xf>
    <xf numFmtId="2" fontId="11" fillId="3" borderId="25" xfId="0" applyNumberFormat="1" applyFont="1" applyFill="1" applyBorder="1" applyAlignment="1">
      <alignment horizontal="center" vertical="center"/>
    </xf>
    <xf numFmtId="2" fontId="11" fillId="3" borderId="26" xfId="0" applyNumberFormat="1" applyFont="1" applyFill="1" applyBorder="1" applyAlignment="1">
      <alignment horizontal="center" vertical="center"/>
    </xf>
    <xf numFmtId="2" fontId="11" fillId="3" borderId="27" xfId="0" applyNumberFormat="1" applyFont="1" applyFill="1" applyBorder="1" applyAlignment="1">
      <alignment horizontal="center" vertical="center"/>
    </xf>
    <xf numFmtId="0" fontId="9" fillId="3" borderId="16" xfId="0" applyFont="1" applyFill="1" applyBorder="1" applyAlignment="1">
      <alignment vertical="center"/>
    </xf>
    <xf numFmtId="0" fontId="9" fillId="3" borderId="17" xfId="0" applyFont="1" applyFill="1" applyBorder="1" applyAlignment="1">
      <alignment vertical="center"/>
    </xf>
    <xf numFmtId="0" fontId="9" fillId="3" borderId="18" xfId="0" applyFont="1" applyFill="1" applyBorder="1" applyAlignment="1">
      <alignment vertical="center"/>
    </xf>
    <xf numFmtId="0" fontId="2" fillId="2" borderId="44" xfId="0" applyFont="1" applyFill="1" applyBorder="1" applyAlignment="1">
      <alignment horizontal="center" vertical="center"/>
    </xf>
    <xf numFmtId="2" fontId="12" fillId="5" borderId="20" xfId="0" applyNumberFormat="1" applyFont="1" applyFill="1" applyBorder="1" applyAlignment="1">
      <alignment horizontal="center" vertical="center"/>
    </xf>
    <xf numFmtId="2" fontId="12" fillId="3" borderId="21" xfId="0" applyNumberFormat="1" applyFont="1" applyFill="1" applyBorder="1" applyAlignment="1">
      <alignment horizontal="center" vertical="center"/>
    </xf>
    <xf numFmtId="2" fontId="12" fillId="3" borderId="22" xfId="0" applyNumberFormat="1" applyFont="1" applyFill="1" applyBorder="1" applyAlignment="1">
      <alignment horizontal="center" vertical="center"/>
    </xf>
    <xf numFmtId="2" fontId="12" fillId="3" borderId="25" xfId="0" applyNumberFormat="1" applyFont="1" applyFill="1" applyBorder="1" applyAlignment="1">
      <alignment horizontal="center" vertical="center"/>
    </xf>
    <xf numFmtId="2" fontId="12" fillId="3" borderId="26" xfId="0" applyNumberFormat="1" applyFont="1" applyFill="1" applyBorder="1" applyAlignment="1">
      <alignment horizontal="center" vertical="center"/>
    </xf>
    <xf numFmtId="2" fontId="12" fillId="3" borderId="27" xfId="0" applyNumberFormat="1" applyFont="1" applyFill="1" applyBorder="1" applyAlignment="1">
      <alignment horizontal="center" vertical="center"/>
    </xf>
    <xf numFmtId="2" fontId="5" fillId="0" borderId="6" xfId="0" applyNumberFormat="1" applyFont="1" applyBorder="1" applyAlignment="1">
      <alignment horizontal="center" vertical="center"/>
    </xf>
    <xf numFmtId="0" fontId="5" fillId="0" borderId="19"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15" fillId="5" borderId="13"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17" xfId="0" applyFont="1" applyFill="1" applyBorder="1" applyAlignment="1">
      <alignment horizontal="center" vertical="center"/>
    </xf>
    <xf numFmtId="0" fontId="15" fillId="3" borderId="18" xfId="0" applyFont="1" applyFill="1" applyBorder="1" applyAlignment="1">
      <alignment horizontal="center" vertical="center"/>
    </xf>
    <xf numFmtId="0" fontId="2" fillId="0" borderId="28"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5" xfId="0" applyFont="1" applyBorder="1" applyAlignment="1">
      <alignment horizontal="center" vertical="center"/>
    </xf>
    <xf numFmtId="0" fontId="2" fillId="0" borderId="4" xfId="0" applyFont="1" applyBorder="1" applyAlignment="1">
      <alignment horizontal="center" vertical="center"/>
    </xf>
    <xf numFmtId="0" fontId="9" fillId="5" borderId="42" xfId="0" applyFont="1" applyFill="1" applyBorder="1" applyAlignment="1">
      <alignment vertical="center"/>
    </xf>
    <xf numFmtId="0" fontId="9" fillId="3" borderId="35" xfId="0" applyFont="1" applyFill="1" applyBorder="1" applyAlignment="1">
      <alignment vertical="center"/>
    </xf>
    <xf numFmtId="0" fontId="9" fillId="3" borderId="43" xfId="0" applyFont="1" applyFill="1" applyBorder="1" applyAlignment="1">
      <alignment vertical="center"/>
    </xf>
    <xf numFmtId="2" fontId="5" fillId="0" borderId="19" xfId="0" applyNumberFormat="1" applyFont="1" applyBorder="1" applyAlignment="1">
      <alignment horizontal="center" vertical="center"/>
    </xf>
    <xf numFmtId="0" fontId="6" fillId="0" borderId="12" xfId="0" applyFont="1" applyBorder="1" applyAlignment="1">
      <alignment horizontal="center" vertical="center"/>
    </xf>
    <xf numFmtId="0" fontId="11" fillId="3" borderId="14" xfId="0" applyFont="1" applyFill="1" applyBorder="1" applyAlignment="1">
      <alignment horizontal="center" vertical="center"/>
    </xf>
    <xf numFmtId="0" fontId="11" fillId="3" borderId="17" xfId="0" applyFont="1" applyFill="1" applyBorder="1" applyAlignment="1">
      <alignment horizontal="center" vertical="center"/>
    </xf>
    <xf numFmtId="0" fontId="2" fillId="0" borderId="8" xfId="0" applyFont="1" applyFill="1" applyBorder="1" applyAlignment="1">
      <alignment horizontal="center" vertical="center"/>
    </xf>
    <xf numFmtId="0" fontId="17" fillId="0" borderId="35" xfId="0" applyFont="1" applyFill="1" applyBorder="1" applyAlignment="1">
      <alignment vertical="center"/>
    </xf>
    <xf numFmtId="0" fontId="2" fillId="5" borderId="39" xfId="0" applyFont="1" applyFill="1" applyBorder="1" applyAlignment="1">
      <alignment vertical="center" shrinkToFit="1"/>
    </xf>
    <xf numFmtId="0" fontId="2" fillId="0" borderId="31" xfId="0" applyFont="1" applyFill="1" applyBorder="1" applyAlignment="1">
      <alignment horizontal="center" vertical="center"/>
    </xf>
    <xf numFmtId="0" fontId="2" fillId="0" borderId="3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6" xfId="0" applyFont="1" applyFill="1" applyBorder="1" applyAlignment="1">
      <alignment horizontal="center" vertical="center"/>
    </xf>
    <xf numFmtId="0" fontId="10" fillId="3" borderId="44"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45" xfId="0" applyFont="1" applyFill="1" applyBorder="1" applyAlignment="1">
      <alignment horizontal="center" vertical="center"/>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7" xfId="0" applyFont="1" applyFill="1" applyBorder="1" applyAlignment="1">
      <alignment horizontal="center" vertical="center"/>
    </xf>
    <xf numFmtId="0" fontId="26" fillId="4" borderId="11" xfId="0" applyFont="1" applyFill="1" applyBorder="1" applyAlignment="1">
      <alignment horizontal="center" vertical="center"/>
    </xf>
    <xf numFmtId="0" fontId="7" fillId="4" borderId="1" xfId="0" applyFont="1" applyFill="1" applyBorder="1" applyAlignment="1">
      <alignment horizontal="center" vertical="center"/>
    </xf>
    <xf numFmtId="0" fontId="27" fillId="4" borderId="1" xfId="0" applyFont="1" applyFill="1" applyBorder="1" applyAlignment="1">
      <alignment vertical="center" wrapText="1"/>
    </xf>
    <xf numFmtId="0" fontId="27" fillId="4" borderId="1" xfId="0" applyFont="1" applyFill="1" applyBorder="1" applyAlignment="1">
      <alignment vertical="center"/>
    </xf>
    <xf numFmtId="0" fontId="27" fillId="4" borderId="6" xfId="0" applyFont="1" applyFill="1" applyBorder="1" applyAlignment="1">
      <alignment vertical="center"/>
    </xf>
    <xf numFmtId="0" fontId="10" fillId="5" borderId="13" xfId="0" applyFont="1" applyFill="1" applyBorder="1" applyAlignment="1">
      <alignment horizontal="center" vertical="center"/>
    </xf>
    <xf numFmtId="0" fontId="10" fillId="3" borderId="14" xfId="0" applyFont="1" applyFill="1" applyBorder="1" applyAlignment="1">
      <alignment horizontal="center" vertical="center"/>
    </xf>
    <xf numFmtId="0" fontId="10" fillId="3" borderId="15" xfId="0" applyFont="1" applyFill="1" applyBorder="1" applyAlignment="1">
      <alignment horizontal="center" vertical="center"/>
    </xf>
    <xf numFmtId="0" fontId="10" fillId="3" borderId="50" xfId="0" applyFont="1" applyFill="1" applyBorder="1" applyAlignment="1">
      <alignment horizontal="center" vertical="center" wrapText="1"/>
    </xf>
    <xf numFmtId="0" fontId="10" fillId="3" borderId="41" xfId="0" applyFont="1" applyFill="1" applyBorder="1" applyAlignment="1">
      <alignment horizontal="center" vertical="center" wrapText="1"/>
    </xf>
    <xf numFmtId="0" fontId="10" fillId="3" borderId="51" xfId="0" applyFont="1" applyFill="1" applyBorder="1" applyAlignment="1">
      <alignment horizontal="center" vertical="center" wrapText="1"/>
    </xf>
    <xf numFmtId="0" fontId="10" fillId="5" borderId="23" xfId="0" applyFont="1" applyFill="1" applyBorder="1" applyAlignment="1">
      <alignment horizontal="center" vertical="center"/>
    </xf>
    <xf numFmtId="0" fontId="10" fillId="3" borderId="25" xfId="0" applyFont="1" applyFill="1" applyBorder="1" applyAlignment="1">
      <alignment horizontal="center" vertical="center"/>
    </xf>
    <xf numFmtId="0" fontId="10" fillId="3" borderId="27" xfId="0" applyFont="1" applyFill="1" applyBorder="1" applyAlignment="1">
      <alignment horizontal="center" vertical="center"/>
    </xf>
    <xf numFmtId="0" fontId="21" fillId="0" borderId="29" xfId="0" applyFont="1" applyBorder="1" applyAlignment="1">
      <alignment vertical="center"/>
    </xf>
    <xf numFmtId="0" fontId="26" fillId="4" borderId="1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20" fillId="0" borderId="2" xfId="0" applyFont="1" applyFill="1" applyBorder="1" applyAlignment="1">
      <alignment vertical="center" wrapText="1"/>
    </xf>
    <xf numFmtId="0" fontId="21" fillId="0" borderId="3" xfId="0" applyFont="1" applyFill="1" applyBorder="1" applyAlignment="1">
      <alignment vertical="center" wrapText="1"/>
    </xf>
    <xf numFmtId="0" fontId="21" fillId="0" borderId="4" xfId="0" applyFont="1" applyFill="1" applyBorder="1" applyAlignment="1">
      <alignment vertical="center" wrapText="1"/>
    </xf>
    <xf numFmtId="0" fontId="21" fillId="0" borderId="5" xfId="0" applyFont="1" applyFill="1" applyBorder="1" applyAlignment="1">
      <alignment vertical="center" wrapText="1"/>
    </xf>
    <xf numFmtId="0" fontId="9" fillId="0" borderId="35" xfId="0" applyFont="1" applyFill="1" applyBorder="1" applyAlignment="1">
      <alignment vertical="center"/>
    </xf>
    <xf numFmtId="0" fontId="10" fillId="7" borderId="8" xfId="0" applyFont="1" applyFill="1" applyBorder="1" applyAlignment="1">
      <alignment horizontal="center" vertical="center"/>
    </xf>
    <xf numFmtId="0" fontId="10" fillId="7" borderId="1" xfId="0" applyFont="1" applyFill="1" applyBorder="1" applyAlignment="1">
      <alignment horizontal="center" vertical="center"/>
    </xf>
    <xf numFmtId="0" fontId="10" fillId="7" borderId="9" xfId="0" applyFont="1" applyFill="1" applyBorder="1" applyAlignment="1">
      <alignment horizontal="center" vertical="center"/>
    </xf>
    <xf numFmtId="0" fontId="2" fillId="0" borderId="75" xfId="0" applyFont="1" applyBorder="1" applyAlignment="1">
      <alignment vertical="center"/>
    </xf>
    <xf numFmtId="0" fontId="2" fillId="0" borderId="65" xfId="0" applyFont="1" applyBorder="1" applyAlignment="1">
      <alignment vertical="center"/>
    </xf>
    <xf numFmtId="0" fontId="9" fillId="7" borderId="67" xfId="0" applyFont="1" applyFill="1" applyBorder="1" applyAlignment="1">
      <alignment horizontal="center" vertical="center"/>
    </xf>
    <xf numFmtId="0" fontId="9" fillId="7" borderId="65" xfId="0" applyFont="1" applyFill="1" applyBorder="1" applyAlignment="1">
      <alignment horizontal="center" vertical="center"/>
    </xf>
    <xf numFmtId="0" fontId="9" fillId="7" borderId="68" xfId="0" applyFont="1" applyFill="1" applyBorder="1" applyAlignment="1">
      <alignment horizontal="center" vertical="center"/>
    </xf>
    <xf numFmtId="0" fontId="9" fillId="7" borderId="77" xfId="0" applyFont="1" applyFill="1" applyBorder="1" applyAlignment="1">
      <alignment horizontal="center" vertical="center"/>
    </xf>
    <xf numFmtId="0" fontId="9" fillId="7" borderId="66" xfId="0" applyFont="1" applyFill="1" applyBorder="1" applyAlignment="1">
      <alignment horizontal="center" vertical="center"/>
    </xf>
    <xf numFmtId="0" fontId="9" fillId="7" borderId="82" xfId="0" applyFont="1" applyFill="1" applyBorder="1" applyAlignment="1">
      <alignment horizontal="center" vertical="center"/>
    </xf>
    <xf numFmtId="0" fontId="2" fillId="0" borderId="76" xfId="0" applyFont="1" applyBorder="1" applyAlignment="1">
      <alignment vertical="center"/>
    </xf>
    <xf numFmtId="0" fontId="2" fillId="0" borderId="66" xfId="0" applyFont="1" applyBorder="1" applyAlignment="1">
      <alignment vertical="center"/>
    </xf>
    <xf numFmtId="0" fontId="18" fillId="0" borderId="2" xfId="0" applyFont="1" applyFill="1" applyBorder="1" applyAlignment="1">
      <alignment horizontal="left" vertical="center"/>
    </xf>
    <xf numFmtId="0" fontId="2" fillId="2" borderId="29" xfId="0" applyFont="1" applyFill="1" applyBorder="1" applyAlignment="1">
      <alignment horizontal="center" vertical="center"/>
    </xf>
    <xf numFmtId="0" fontId="26" fillId="4" borderId="11" xfId="0" applyFont="1" applyFill="1" applyBorder="1" applyAlignment="1">
      <alignment horizontal="left" vertical="center"/>
    </xf>
    <xf numFmtId="0" fontId="26" fillId="4" borderId="1" xfId="0" applyFont="1" applyFill="1" applyBorder="1" applyAlignment="1">
      <alignment horizontal="left" vertical="center"/>
    </xf>
    <xf numFmtId="0" fontId="9" fillId="7" borderId="78" xfId="0" applyFont="1" applyFill="1" applyBorder="1" applyAlignment="1">
      <alignment horizontal="center" vertical="center"/>
    </xf>
    <xf numFmtId="0" fontId="9" fillId="7" borderId="79" xfId="0" applyFont="1" applyFill="1" applyBorder="1" applyAlignment="1">
      <alignment horizontal="center" vertical="center"/>
    </xf>
    <xf numFmtId="0" fontId="9" fillId="7" borderId="80" xfId="0" applyFont="1" applyFill="1" applyBorder="1" applyAlignment="1">
      <alignment horizontal="center" vertical="center"/>
    </xf>
    <xf numFmtId="0" fontId="10" fillId="5" borderId="23" xfId="0" applyFont="1" applyFill="1" applyBorder="1" applyAlignment="1">
      <alignment horizontal="center" vertical="center" wrapText="1"/>
    </xf>
    <xf numFmtId="0" fontId="10" fillId="5" borderId="19" xfId="0" applyFont="1" applyFill="1" applyBorder="1" applyAlignment="1">
      <alignment horizontal="center" vertical="center" wrapText="1"/>
    </xf>
    <xf numFmtId="0" fontId="10" fillId="5" borderId="24" xfId="0" applyFont="1" applyFill="1" applyBorder="1" applyAlignment="1">
      <alignment horizontal="center" vertical="center" wrapText="1"/>
    </xf>
    <xf numFmtId="0" fontId="10" fillId="5" borderId="25" xfId="0" applyFont="1" applyFill="1" applyBorder="1" applyAlignment="1">
      <alignment horizontal="center" vertical="center" wrapText="1"/>
    </xf>
    <xf numFmtId="0" fontId="10" fillId="5" borderId="26" xfId="0" applyFont="1" applyFill="1" applyBorder="1" applyAlignment="1">
      <alignment horizontal="center" vertical="center" wrapText="1"/>
    </xf>
    <xf numFmtId="0" fontId="10" fillId="5" borderId="27" xfId="0" applyFont="1" applyFill="1" applyBorder="1" applyAlignment="1">
      <alignment horizontal="center" vertical="center" wrapText="1"/>
    </xf>
    <xf numFmtId="0" fontId="2" fillId="0" borderId="81" xfId="0" applyFont="1" applyBorder="1" applyAlignment="1">
      <alignment vertical="center"/>
    </xf>
    <xf numFmtId="0" fontId="2" fillId="0" borderId="79" xfId="0" applyFont="1" applyBorder="1" applyAlignment="1">
      <alignment vertical="center"/>
    </xf>
    <xf numFmtId="0" fontId="2" fillId="0" borderId="3"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9" fillId="0" borderId="28" xfId="0" applyFont="1" applyFill="1" applyBorder="1" applyAlignment="1">
      <alignment horizontal="center" vertical="center"/>
    </xf>
    <xf numFmtId="177" fontId="9" fillId="0" borderId="3" xfId="0" applyNumberFormat="1" applyFont="1" applyFill="1" applyBorder="1" applyAlignment="1">
      <alignment horizontal="center" vertical="center"/>
    </xf>
    <xf numFmtId="0" fontId="9" fillId="0" borderId="3" xfId="0" applyFont="1" applyFill="1" applyBorder="1" applyAlignment="1">
      <alignment horizontal="center" vertical="center"/>
    </xf>
    <xf numFmtId="0" fontId="2" fillId="0" borderId="10" xfId="0" applyFont="1" applyFill="1" applyBorder="1" applyAlignment="1">
      <alignment horizontal="center" vertical="center" wrapText="1"/>
    </xf>
    <xf numFmtId="0" fontId="31" fillId="0" borderId="28" xfId="0" applyFont="1" applyFill="1" applyBorder="1" applyAlignment="1">
      <alignment horizontal="left" vertical="center" wrapText="1"/>
    </xf>
    <xf numFmtId="0" fontId="32" fillId="0" borderId="3" xfId="0" applyFont="1" applyFill="1" applyBorder="1" applyAlignment="1">
      <alignment horizontal="left" vertical="center" wrapText="1"/>
    </xf>
    <xf numFmtId="0" fontId="32" fillId="0" borderId="1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32" xfId="0" applyFont="1" applyFill="1" applyBorder="1" applyAlignment="1">
      <alignment horizontal="center" vertical="center"/>
    </xf>
    <xf numFmtId="0" fontId="2" fillId="0" borderId="0" xfId="0" applyFont="1" applyFill="1" applyBorder="1" applyAlignment="1">
      <alignment horizontal="center" vertical="center"/>
    </xf>
    <xf numFmtId="0" fontId="9" fillId="0" borderId="36" xfId="0" applyFont="1" applyFill="1" applyBorder="1" applyAlignment="1">
      <alignment horizontal="center" vertical="center"/>
    </xf>
    <xf numFmtId="177"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32" fillId="0" borderId="36" xfId="0" applyFont="1" applyFill="1" applyBorder="1" applyAlignment="1">
      <alignment horizontal="left" vertical="center" wrapText="1"/>
    </xf>
    <xf numFmtId="0" fontId="32" fillId="0" borderId="0" xfId="0" applyFont="1" applyFill="1" applyBorder="1" applyAlignment="1">
      <alignment horizontal="left" vertical="center" wrapText="1"/>
    </xf>
    <xf numFmtId="0" fontId="32" fillId="0" borderId="37" xfId="0" applyFont="1" applyFill="1" applyBorder="1" applyAlignment="1">
      <alignment horizontal="left" vertical="center" wrapText="1"/>
    </xf>
    <xf numFmtId="0" fontId="32" fillId="0" borderId="29" xfId="0" applyFont="1" applyFill="1" applyBorder="1" applyAlignment="1">
      <alignment horizontal="left" vertical="center" wrapText="1"/>
    </xf>
    <xf numFmtId="0" fontId="32" fillId="0" borderId="5" xfId="0" applyFont="1" applyFill="1" applyBorder="1" applyAlignment="1">
      <alignment horizontal="left" vertical="center" wrapText="1"/>
    </xf>
    <xf numFmtId="0" fontId="32" fillId="0" borderId="7" xfId="0" applyFont="1" applyFill="1" applyBorder="1" applyAlignment="1">
      <alignment horizontal="left" vertical="center" wrapText="1"/>
    </xf>
    <xf numFmtId="0" fontId="21" fillId="0" borderId="28"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7" xfId="0" applyFont="1" applyFill="1" applyBorder="1" applyAlignment="1">
      <alignment horizontal="left" vertical="center" wrapText="1"/>
    </xf>
    <xf numFmtId="177" fontId="9" fillId="0" borderId="5" xfId="0" applyNumberFormat="1" applyFont="1" applyFill="1" applyBorder="1" applyAlignment="1">
      <alignment horizontal="center" vertical="center"/>
    </xf>
    <xf numFmtId="0" fontId="2" fillId="0" borderId="7" xfId="0" applyFont="1" applyFill="1" applyBorder="1" applyAlignment="1">
      <alignment horizontal="center" vertical="center" wrapText="1"/>
    </xf>
    <xf numFmtId="0" fontId="21" fillId="0" borderId="29"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 fillId="0" borderId="41"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10" xfId="0" applyFont="1" applyFill="1" applyBorder="1" applyAlignment="1">
      <alignment horizontal="center" vertical="center"/>
    </xf>
    <xf numFmtId="0" fontId="21" fillId="0" borderId="0" xfId="0" applyFont="1" applyFill="1" applyBorder="1" applyAlignment="1">
      <alignment vertical="center" wrapText="1"/>
    </xf>
    <xf numFmtId="0" fontId="21" fillId="0" borderId="10" xfId="0" applyFont="1" applyFill="1" applyBorder="1" applyAlignment="1">
      <alignment vertical="center" wrapText="1"/>
    </xf>
    <xf numFmtId="0" fontId="9" fillId="0" borderId="29" xfId="0" applyFont="1" applyFill="1" applyBorder="1" applyAlignment="1">
      <alignment horizontal="center" vertical="center"/>
    </xf>
    <xf numFmtId="0" fontId="2" fillId="0" borderId="7" xfId="0" applyFont="1" applyFill="1" applyBorder="1" applyAlignment="1">
      <alignment horizontal="center" vertical="center"/>
    </xf>
    <xf numFmtId="0" fontId="21" fillId="0" borderId="7" xfId="0" applyFont="1" applyFill="1" applyBorder="1" applyAlignment="1">
      <alignment vertical="center" wrapText="1"/>
    </xf>
    <xf numFmtId="0" fontId="21" fillId="0" borderId="2" xfId="0" applyFont="1" applyFill="1" applyBorder="1" applyAlignment="1">
      <alignment vertical="center" wrapText="1"/>
    </xf>
    <xf numFmtId="0" fontId="21" fillId="0" borderId="3" xfId="0" applyFont="1" applyFill="1" applyBorder="1" applyAlignment="1">
      <alignment vertical="center"/>
    </xf>
    <xf numFmtId="0" fontId="21" fillId="0" borderId="10" xfId="0" applyFont="1" applyFill="1" applyBorder="1" applyAlignment="1">
      <alignment vertical="center"/>
    </xf>
    <xf numFmtId="0" fontId="21" fillId="0" borderId="32" xfId="0" applyFont="1" applyFill="1" applyBorder="1" applyAlignment="1">
      <alignment vertical="center"/>
    </xf>
    <xf numFmtId="0" fontId="21" fillId="0" borderId="0" xfId="0" applyFont="1" applyFill="1" applyBorder="1" applyAlignment="1">
      <alignment vertical="center"/>
    </xf>
    <xf numFmtId="0" fontId="21" fillId="0" borderId="37" xfId="0" applyFont="1" applyFill="1" applyBorder="1" applyAlignment="1">
      <alignment vertical="center"/>
    </xf>
    <xf numFmtId="0" fontId="21" fillId="0" borderId="4" xfId="0" applyFont="1" applyFill="1" applyBorder="1" applyAlignment="1">
      <alignment vertical="center"/>
    </xf>
    <xf numFmtId="0" fontId="21" fillId="0" borderId="5" xfId="0" applyFont="1" applyFill="1" applyBorder="1" applyAlignment="1">
      <alignment vertical="center"/>
    </xf>
    <xf numFmtId="0" fontId="21" fillId="0" borderId="7" xfId="0" applyFont="1" applyFill="1" applyBorder="1" applyAlignment="1">
      <alignment vertical="center"/>
    </xf>
    <xf numFmtId="0" fontId="21" fillId="0" borderId="2" xfId="0" applyFont="1" applyFill="1" applyBorder="1" applyAlignment="1">
      <alignment horizontal="left" vertical="center" wrapText="1"/>
    </xf>
    <xf numFmtId="0" fontId="21" fillId="0" borderId="32" xfId="0" applyFont="1" applyFill="1" applyBorder="1" applyAlignment="1">
      <alignment horizontal="left" vertical="center" wrapText="1"/>
    </xf>
    <xf numFmtId="0" fontId="20" fillId="0" borderId="31" xfId="0" applyFont="1" applyFill="1" applyBorder="1" applyAlignment="1">
      <alignment horizontal="left" vertical="center"/>
    </xf>
    <xf numFmtId="0" fontId="21" fillId="0" borderId="35" xfId="0" applyFont="1" applyFill="1" applyBorder="1" applyAlignment="1">
      <alignment horizontal="left" vertical="center"/>
    </xf>
    <xf numFmtId="0" fontId="21" fillId="0" borderId="1" xfId="0" applyFont="1" applyFill="1" applyBorder="1" applyAlignment="1">
      <alignment horizontal="left" vertical="center"/>
    </xf>
    <xf numFmtId="0" fontId="21" fillId="0" borderId="6" xfId="0" applyFont="1" applyFill="1" applyBorder="1" applyAlignment="1">
      <alignment horizontal="left" vertical="center"/>
    </xf>
    <xf numFmtId="0" fontId="21" fillId="0" borderId="11" xfId="0" applyFont="1" applyFill="1" applyBorder="1" applyAlignment="1">
      <alignment horizontal="left" vertical="center"/>
    </xf>
    <xf numFmtId="0" fontId="21" fillId="0" borderId="11"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7" fillId="0" borderId="1" xfId="0" applyFont="1" applyFill="1" applyBorder="1" applyAlignment="1">
      <alignment vertical="center" wrapText="1"/>
    </xf>
    <xf numFmtId="0" fontId="27" fillId="0" borderId="2" xfId="0" applyFont="1" applyFill="1" applyBorder="1" applyAlignment="1">
      <alignment vertical="center" wrapText="1"/>
    </xf>
    <xf numFmtId="0" fontId="27" fillId="0" borderId="3" xfId="0" applyFont="1" applyFill="1" applyBorder="1" applyAlignment="1">
      <alignment vertical="center" wrapText="1"/>
    </xf>
    <xf numFmtId="0" fontId="27" fillId="0" borderId="30" xfId="0" applyFont="1" applyFill="1" applyBorder="1" applyAlignment="1">
      <alignment vertical="center" wrapText="1"/>
    </xf>
    <xf numFmtId="0" fontId="27" fillId="0" borderId="4" xfId="0" applyFont="1" applyFill="1" applyBorder="1" applyAlignment="1">
      <alignment vertical="center" wrapText="1"/>
    </xf>
    <xf numFmtId="0" fontId="27" fillId="0" borderId="5" xfId="0" applyFont="1" applyFill="1" applyBorder="1" applyAlignment="1">
      <alignment vertical="center" wrapText="1"/>
    </xf>
    <xf numFmtId="0" fontId="27" fillId="0" borderId="31" xfId="0" applyFont="1" applyFill="1" applyBorder="1" applyAlignment="1">
      <alignment vertical="center" wrapText="1"/>
    </xf>
    <xf numFmtId="0" fontId="27" fillId="0" borderId="32" xfId="0" applyFont="1" applyFill="1" applyBorder="1" applyAlignment="1">
      <alignment vertical="center" wrapText="1"/>
    </xf>
    <xf numFmtId="0" fontId="27" fillId="0" borderId="0" xfId="0" applyFont="1" applyFill="1" applyBorder="1" applyAlignment="1">
      <alignment vertical="center" wrapText="1"/>
    </xf>
    <xf numFmtId="0" fontId="27" fillId="0" borderId="33" xfId="0" applyFont="1" applyFill="1" applyBorder="1" applyAlignment="1">
      <alignment vertical="center" wrapText="1"/>
    </xf>
    <xf numFmtId="0" fontId="2" fillId="0" borderId="2" xfId="0" applyFont="1" applyFill="1" applyBorder="1" applyAlignment="1">
      <alignment vertical="center"/>
    </xf>
    <xf numFmtId="0" fontId="2" fillId="0" borderId="30" xfId="0" applyFont="1" applyFill="1" applyBorder="1" applyAlignment="1">
      <alignment vertical="center"/>
    </xf>
    <xf numFmtId="0" fontId="2" fillId="0" borderId="32" xfId="0" applyFont="1" applyFill="1" applyBorder="1" applyAlignment="1">
      <alignment vertical="center"/>
    </xf>
    <xf numFmtId="0" fontId="2" fillId="0" borderId="33" xfId="0" applyFont="1" applyFill="1" applyBorder="1" applyAlignment="1">
      <alignment vertical="center"/>
    </xf>
    <xf numFmtId="0" fontId="2" fillId="0" borderId="4" xfId="0" applyFont="1" applyFill="1" applyBorder="1" applyAlignment="1">
      <alignment vertical="center"/>
    </xf>
    <xf numFmtId="0" fontId="26" fillId="0" borderId="1" xfId="0" applyFont="1" applyFill="1" applyBorder="1" applyAlignment="1">
      <alignment vertical="center" wrapText="1"/>
    </xf>
    <xf numFmtId="0" fontId="16" fillId="0" borderId="1" xfId="0" applyFont="1" applyFill="1" applyBorder="1" applyAlignment="1">
      <alignment vertical="center" wrapText="1"/>
    </xf>
    <xf numFmtId="0" fontId="0" fillId="0" borderId="67" xfId="0" applyFill="1" applyBorder="1" applyAlignment="1">
      <alignment horizontal="left" vertical="center"/>
    </xf>
    <xf numFmtId="0" fontId="0" fillId="0" borderId="65" xfId="0" applyFill="1" applyBorder="1" applyAlignment="1">
      <alignment horizontal="left" vertical="center"/>
    </xf>
    <xf numFmtId="0" fontId="16" fillId="0" borderId="11" xfId="0" applyFont="1" applyFill="1" applyBorder="1" applyAlignment="1">
      <alignment vertical="center" wrapText="1"/>
    </xf>
    <xf numFmtId="0" fontId="2" fillId="0" borderId="28"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29" xfId="0" applyFont="1" applyFill="1" applyBorder="1" applyAlignment="1">
      <alignment horizontal="center"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618"/>
  <sheetViews>
    <sheetView tabSelected="1" view="pageBreakPreview" zoomScaleNormal="100" zoomScaleSheetLayoutView="100" workbookViewId="0">
      <selection activeCell="M608" sqref="M608:O609"/>
    </sheetView>
  </sheetViews>
  <sheetFormatPr defaultRowHeight="12.25" x14ac:dyDescent="0.15"/>
  <cols>
    <col min="1" max="25" width="4.5" style="1" customWidth="1"/>
    <col min="26" max="26" width="3.625" style="1" customWidth="1"/>
    <col min="27" max="16384" width="9" style="1"/>
  </cols>
  <sheetData>
    <row r="1" spans="1:25" ht="17" x14ac:dyDescent="0.15">
      <c r="A1" s="552" t="s">
        <v>124</v>
      </c>
      <c r="B1" s="552"/>
      <c r="C1" s="552"/>
      <c r="D1" s="552"/>
      <c r="E1" s="552"/>
      <c r="F1" s="552"/>
      <c r="G1" s="552"/>
      <c r="H1" s="552"/>
      <c r="I1" s="552"/>
      <c r="J1" s="552"/>
      <c r="K1" s="552"/>
      <c r="L1" s="552"/>
      <c r="M1" s="552"/>
      <c r="N1" s="552"/>
      <c r="O1" s="552"/>
      <c r="P1" s="552"/>
      <c r="Q1" s="552"/>
      <c r="R1" s="552"/>
      <c r="S1" s="552"/>
      <c r="T1" s="552"/>
      <c r="U1" s="552"/>
      <c r="V1" s="552"/>
      <c r="W1" s="552"/>
      <c r="X1" s="552"/>
      <c r="Y1" s="552"/>
    </row>
    <row r="2" spans="1:25" x14ac:dyDescent="0.15">
      <c r="T2" s="569" t="s">
        <v>372</v>
      </c>
      <c r="U2" s="569"/>
      <c r="V2" s="299"/>
      <c r="W2" s="299"/>
      <c r="X2" s="299"/>
      <c r="Y2" s="299"/>
    </row>
    <row r="3" spans="1:25" ht="14.95" x14ac:dyDescent="0.15">
      <c r="A3" s="2" t="s">
        <v>2</v>
      </c>
      <c r="T3" s="569"/>
      <c r="U3" s="569"/>
      <c r="V3" s="300"/>
      <c r="W3" s="300"/>
      <c r="X3" s="300"/>
      <c r="Y3" s="300"/>
    </row>
    <row r="4" spans="1:25" ht="12.9" thickBot="1" x14ac:dyDescent="0.2"/>
    <row r="5" spans="1:25" ht="13.6" customHeight="1" x14ac:dyDescent="0.15">
      <c r="A5" s="173" t="s">
        <v>6</v>
      </c>
      <c r="B5" s="106"/>
      <c r="C5" s="106"/>
      <c r="D5" s="106"/>
      <c r="E5" s="106"/>
      <c r="F5" s="188"/>
      <c r="G5" s="565" t="s">
        <v>481</v>
      </c>
      <c r="H5" s="566"/>
      <c r="I5" s="568"/>
      <c r="J5" s="547" t="s">
        <v>8</v>
      </c>
      <c r="K5" s="568"/>
      <c r="L5" s="547" t="s">
        <v>9</v>
      </c>
      <c r="M5" s="568"/>
      <c r="N5" s="547" t="s">
        <v>10</v>
      </c>
      <c r="O5" s="547"/>
      <c r="P5" s="566"/>
      <c r="Q5" s="566"/>
      <c r="R5" s="566"/>
      <c r="S5" s="566"/>
      <c r="T5" s="566"/>
      <c r="U5" s="566"/>
      <c r="V5" s="566"/>
      <c r="W5" s="566"/>
      <c r="X5" s="566"/>
      <c r="Y5" s="581"/>
    </row>
    <row r="6" spans="1:25" x14ac:dyDescent="0.15">
      <c r="A6" s="106"/>
      <c r="B6" s="106"/>
      <c r="C6" s="106"/>
      <c r="D6" s="106"/>
      <c r="E6" s="106"/>
      <c r="F6" s="188"/>
      <c r="G6" s="567"/>
      <c r="H6" s="319"/>
      <c r="I6" s="461"/>
      <c r="J6" s="319"/>
      <c r="K6" s="461"/>
      <c r="L6" s="319"/>
      <c r="M6" s="461"/>
      <c r="N6" s="319"/>
      <c r="O6" s="319"/>
      <c r="P6" s="319"/>
      <c r="Q6" s="319"/>
      <c r="R6" s="319"/>
      <c r="S6" s="319"/>
      <c r="T6" s="319"/>
      <c r="U6" s="319"/>
      <c r="V6" s="319"/>
      <c r="W6" s="319"/>
      <c r="X6" s="319"/>
      <c r="Y6" s="321"/>
    </row>
    <row r="7" spans="1:25" x14ac:dyDescent="0.15">
      <c r="A7" s="173" t="s">
        <v>3</v>
      </c>
      <c r="B7" s="106"/>
      <c r="C7" s="106"/>
      <c r="D7" s="106"/>
      <c r="E7" s="106"/>
      <c r="F7" s="188"/>
      <c r="G7" s="553"/>
      <c r="H7" s="554"/>
      <c r="I7" s="554"/>
      <c r="J7" s="554"/>
      <c r="K7" s="554"/>
      <c r="L7" s="554"/>
      <c r="M7" s="554"/>
      <c r="N7" s="554"/>
      <c r="O7" s="554"/>
      <c r="P7" s="554"/>
      <c r="Q7" s="554"/>
      <c r="R7" s="554"/>
      <c r="S7" s="554"/>
      <c r="T7" s="554"/>
      <c r="U7" s="554"/>
      <c r="V7" s="554"/>
      <c r="W7" s="554"/>
      <c r="X7" s="554"/>
      <c r="Y7" s="555"/>
    </row>
    <row r="8" spans="1:25" x14ac:dyDescent="0.15">
      <c r="A8" s="106"/>
      <c r="B8" s="106"/>
      <c r="C8" s="106"/>
      <c r="D8" s="106"/>
      <c r="E8" s="106"/>
      <c r="F8" s="188"/>
      <c r="G8" s="556"/>
      <c r="H8" s="554"/>
      <c r="I8" s="554"/>
      <c r="J8" s="554"/>
      <c r="K8" s="554"/>
      <c r="L8" s="554"/>
      <c r="M8" s="554"/>
      <c r="N8" s="554"/>
      <c r="O8" s="554"/>
      <c r="P8" s="554"/>
      <c r="Q8" s="554"/>
      <c r="R8" s="554"/>
      <c r="S8" s="554"/>
      <c r="T8" s="554"/>
      <c r="U8" s="554"/>
      <c r="V8" s="554"/>
      <c r="W8" s="554"/>
      <c r="X8" s="554"/>
      <c r="Y8" s="555"/>
    </row>
    <row r="9" spans="1:25" x14ac:dyDescent="0.15">
      <c r="A9" s="173" t="s">
        <v>4</v>
      </c>
      <c r="B9" s="106"/>
      <c r="C9" s="106"/>
      <c r="D9" s="106"/>
      <c r="E9" s="106"/>
      <c r="F9" s="188"/>
      <c r="G9" s="553"/>
      <c r="H9" s="554"/>
      <c r="I9" s="554"/>
      <c r="J9" s="554"/>
      <c r="K9" s="554"/>
      <c r="L9" s="554"/>
      <c r="M9" s="554"/>
      <c r="N9" s="554"/>
      <c r="O9" s="554"/>
      <c r="P9" s="554"/>
      <c r="Q9" s="554"/>
      <c r="R9" s="554"/>
      <c r="S9" s="554"/>
      <c r="T9" s="554"/>
      <c r="U9" s="554"/>
      <c r="V9" s="554"/>
      <c r="W9" s="554"/>
      <c r="X9" s="554"/>
      <c r="Y9" s="555"/>
    </row>
    <row r="10" spans="1:25" x14ac:dyDescent="0.15">
      <c r="A10" s="106"/>
      <c r="B10" s="106"/>
      <c r="C10" s="106"/>
      <c r="D10" s="106"/>
      <c r="E10" s="106"/>
      <c r="F10" s="188"/>
      <c r="G10" s="556"/>
      <c r="H10" s="554"/>
      <c r="I10" s="554"/>
      <c r="J10" s="554"/>
      <c r="K10" s="554"/>
      <c r="L10" s="554"/>
      <c r="M10" s="554"/>
      <c r="N10" s="554"/>
      <c r="O10" s="554"/>
      <c r="P10" s="554"/>
      <c r="Q10" s="554"/>
      <c r="R10" s="554"/>
      <c r="S10" s="554"/>
      <c r="T10" s="554"/>
      <c r="U10" s="554"/>
      <c r="V10" s="554"/>
      <c r="W10" s="554"/>
      <c r="X10" s="554"/>
      <c r="Y10" s="555"/>
    </row>
    <row r="11" spans="1:25" x14ac:dyDescent="0.15">
      <c r="A11" s="173" t="s">
        <v>5</v>
      </c>
      <c r="B11" s="106"/>
      <c r="C11" s="106"/>
      <c r="D11" s="106"/>
      <c r="E11" s="106"/>
      <c r="F11" s="188"/>
      <c r="G11" s="557"/>
      <c r="H11" s="558"/>
      <c r="I11" s="558"/>
      <c r="J11" s="558"/>
      <c r="K11" s="558"/>
      <c r="L11" s="558"/>
      <c r="M11" s="558"/>
      <c r="N11" s="558"/>
      <c r="O11" s="558"/>
      <c r="P11" s="558"/>
      <c r="Q11" s="558"/>
      <c r="R11" s="558"/>
      <c r="S11" s="558"/>
      <c r="T11" s="558"/>
      <c r="U11" s="558"/>
      <c r="V11" s="558"/>
      <c r="W11" s="558"/>
      <c r="X11" s="558"/>
      <c r="Y11" s="559"/>
    </row>
    <row r="12" spans="1:25" x14ac:dyDescent="0.15">
      <c r="A12" s="106"/>
      <c r="B12" s="106"/>
      <c r="C12" s="106"/>
      <c r="D12" s="106"/>
      <c r="E12" s="106"/>
      <c r="F12" s="188"/>
      <c r="G12" s="560"/>
      <c r="H12" s="561"/>
      <c r="I12" s="561"/>
      <c r="J12" s="561"/>
      <c r="K12" s="561"/>
      <c r="L12" s="561"/>
      <c r="M12" s="561"/>
      <c r="N12" s="561"/>
      <c r="O12" s="561"/>
      <c r="P12" s="561"/>
      <c r="Q12" s="561"/>
      <c r="R12" s="561"/>
      <c r="S12" s="561"/>
      <c r="T12" s="561"/>
      <c r="U12" s="561"/>
      <c r="V12" s="561"/>
      <c r="W12" s="561"/>
      <c r="X12" s="561"/>
      <c r="Y12" s="562"/>
    </row>
    <row r="13" spans="1:25" ht="13.6" customHeight="1" x14ac:dyDescent="0.15">
      <c r="A13" s="173" t="s">
        <v>7</v>
      </c>
      <c r="B13" s="106"/>
      <c r="C13" s="106"/>
      <c r="D13" s="106"/>
      <c r="E13" s="106"/>
      <c r="F13" s="188"/>
      <c r="G13" s="583" t="s">
        <v>481</v>
      </c>
      <c r="H13" s="319"/>
      <c r="I13" s="440"/>
      <c r="J13" s="318" t="s">
        <v>8</v>
      </c>
      <c r="K13" s="440"/>
      <c r="L13" s="318" t="s">
        <v>9</v>
      </c>
      <c r="M13" s="440"/>
      <c r="N13" s="318" t="s">
        <v>10</v>
      </c>
      <c r="O13" s="318"/>
      <c r="P13" s="319"/>
      <c r="Q13" s="319"/>
      <c r="R13" s="319"/>
      <c r="S13" s="319"/>
      <c r="T13" s="319"/>
      <c r="U13" s="319"/>
      <c r="V13" s="319"/>
      <c r="W13" s="319"/>
      <c r="X13" s="319"/>
      <c r="Y13" s="321"/>
    </row>
    <row r="14" spans="1:25" ht="14.3" customHeight="1" thickBot="1" x14ac:dyDescent="0.2">
      <c r="A14" s="106"/>
      <c r="B14" s="106"/>
      <c r="C14" s="106"/>
      <c r="D14" s="106"/>
      <c r="E14" s="106"/>
      <c r="F14" s="188"/>
      <c r="G14" s="584"/>
      <c r="H14" s="439"/>
      <c r="I14" s="441"/>
      <c r="J14" s="439"/>
      <c r="K14" s="441"/>
      <c r="L14" s="439"/>
      <c r="M14" s="441"/>
      <c r="N14" s="439"/>
      <c r="O14" s="439"/>
      <c r="P14" s="439"/>
      <c r="Q14" s="439"/>
      <c r="R14" s="439"/>
      <c r="S14" s="439"/>
      <c r="T14" s="439"/>
      <c r="U14" s="439"/>
      <c r="V14" s="439"/>
      <c r="W14" s="439"/>
      <c r="X14" s="439"/>
      <c r="Y14" s="563"/>
    </row>
    <row r="16" spans="1:25" ht="14.95" x14ac:dyDescent="0.15">
      <c r="A16" s="2" t="s">
        <v>293</v>
      </c>
    </row>
    <row r="18" spans="1:28" ht="12.9" thickBot="1" x14ac:dyDescent="0.2">
      <c r="A18" s="173" t="s">
        <v>0</v>
      </c>
      <c r="B18" s="106"/>
      <c r="C18" s="542"/>
      <c r="D18" s="542"/>
      <c r="E18" s="108" t="s">
        <v>12</v>
      </c>
      <c r="F18" s="106"/>
      <c r="G18" s="106"/>
      <c r="H18" s="106"/>
      <c r="I18" s="106"/>
      <c r="J18" s="106"/>
      <c r="K18" s="106"/>
      <c r="L18" s="106"/>
      <c r="M18" s="106"/>
      <c r="N18" s="106"/>
      <c r="O18" s="106"/>
      <c r="P18" s="106"/>
      <c r="Q18" s="106"/>
      <c r="R18" s="106"/>
      <c r="S18" s="106"/>
      <c r="T18" s="106"/>
      <c r="U18" s="106"/>
      <c r="V18" s="106"/>
      <c r="W18" s="106"/>
      <c r="X18" s="106"/>
      <c r="Y18" s="106"/>
    </row>
    <row r="19" spans="1:28" ht="13.6" customHeight="1" x14ac:dyDescent="0.15">
      <c r="A19" s="389" t="s">
        <v>373</v>
      </c>
      <c r="B19" s="391"/>
      <c r="C19" s="538" t="s">
        <v>374</v>
      </c>
      <c r="D19" s="539"/>
      <c r="E19" s="108" t="s">
        <v>14</v>
      </c>
      <c r="F19" s="106"/>
      <c r="G19" s="106"/>
      <c r="H19" s="173" t="s">
        <v>13</v>
      </c>
      <c r="I19" s="106"/>
      <c r="J19" s="106"/>
      <c r="K19" s="106"/>
      <c r="L19" s="106"/>
      <c r="M19" s="106"/>
      <c r="N19" s="106"/>
      <c r="O19" s="106"/>
      <c r="P19" s="106"/>
      <c r="Q19" s="106"/>
      <c r="R19" s="106"/>
      <c r="S19" s="106"/>
      <c r="T19" s="106"/>
      <c r="U19" s="106"/>
      <c r="V19" s="173" t="s">
        <v>15</v>
      </c>
      <c r="W19" s="106"/>
      <c r="X19" s="106"/>
      <c r="Y19" s="106"/>
    </row>
    <row r="20" spans="1:28" ht="14.3" customHeight="1" x14ac:dyDescent="0.15">
      <c r="A20" s="390"/>
      <c r="B20" s="391"/>
      <c r="C20" s="540"/>
      <c r="D20" s="541"/>
      <c r="E20" s="109"/>
      <c r="F20" s="106"/>
      <c r="G20" s="106"/>
      <c r="H20" s="106"/>
      <c r="I20" s="106"/>
      <c r="J20" s="106"/>
      <c r="K20" s="106"/>
      <c r="L20" s="106"/>
      <c r="M20" s="106"/>
      <c r="N20" s="106"/>
      <c r="O20" s="106"/>
      <c r="P20" s="106"/>
      <c r="Q20" s="106"/>
      <c r="R20" s="106"/>
      <c r="S20" s="106"/>
      <c r="T20" s="106"/>
      <c r="U20" s="106"/>
      <c r="V20" s="542"/>
      <c r="W20" s="542"/>
      <c r="X20" s="542"/>
      <c r="Y20" s="542"/>
    </row>
    <row r="21" spans="1:28" ht="12.1" customHeight="1" x14ac:dyDescent="0.15">
      <c r="A21" s="543" t="s">
        <v>303</v>
      </c>
      <c r="B21" s="514"/>
      <c r="C21" s="564"/>
      <c r="D21" s="361"/>
      <c r="E21" s="73" t="s">
        <v>16</v>
      </c>
      <c r="F21" s="83"/>
      <c r="G21" s="83"/>
      <c r="H21" s="367" t="s">
        <v>17</v>
      </c>
      <c r="I21" s="531"/>
      <c r="J21" s="531"/>
      <c r="K21" s="531"/>
      <c r="L21" s="531"/>
      <c r="M21" s="531"/>
      <c r="N21" s="531"/>
      <c r="O21" s="531"/>
      <c r="P21" s="531"/>
      <c r="Q21" s="531"/>
      <c r="R21" s="531"/>
      <c r="S21" s="531"/>
      <c r="T21" s="531"/>
      <c r="U21" s="532"/>
      <c r="V21" s="311"/>
      <c r="W21" s="312"/>
      <c r="X21" s="312"/>
      <c r="Y21" s="312"/>
      <c r="AA21" s="1" t="s">
        <v>303</v>
      </c>
    </row>
    <row r="22" spans="1:28" ht="12.1" customHeight="1" x14ac:dyDescent="0.15">
      <c r="A22" s="301"/>
      <c r="B22" s="302"/>
      <c r="C22" s="305"/>
      <c r="D22" s="304"/>
      <c r="E22" s="73"/>
      <c r="F22" s="83"/>
      <c r="G22" s="83"/>
      <c r="H22" s="531"/>
      <c r="I22" s="531"/>
      <c r="J22" s="531"/>
      <c r="K22" s="531"/>
      <c r="L22" s="531"/>
      <c r="M22" s="531"/>
      <c r="N22" s="531"/>
      <c r="O22" s="531"/>
      <c r="P22" s="531"/>
      <c r="Q22" s="531"/>
      <c r="R22" s="531"/>
      <c r="S22" s="531"/>
      <c r="T22" s="531"/>
      <c r="U22" s="532"/>
      <c r="V22" s="312"/>
      <c r="W22" s="312"/>
      <c r="X22" s="312"/>
      <c r="Y22" s="312"/>
    </row>
    <row r="23" spans="1:28" ht="12.1" customHeight="1" x14ac:dyDescent="0.15">
      <c r="A23" s="301" t="s">
        <v>303</v>
      </c>
      <c r="B23" s="302"/>
      <c r="C23" s="303"/>
      <c r="D23" s="304"/>
      <c r="E23" s="73" t="s">
        <v>16</v>
      </c>
      <c r="F23" s="83"/>
      <c r="G23" s="83"/>
      <c r="H23" s="367" t="s">
        <v>18</v>
      </c>
      <c r="I23" s="531"/>
      <c r="J23" s="531"/>
      <c r="K23" s="531"/>
      <c r="L23" s="531"/>
      <c r="M23" s="531"/>
      <c r="N23" s="531"/>
      <c r="O23" s="531"/>
      <c r="P23" s="531"/>
      <c r="Q23" s="531"/>
      <c r="R23" s="531"/>
      <c r="S23" s="531"/>
      <c r="T23" s="531"/>
      <c r="U23" s="532"/>
      <c r="V23" s="551"/>
      <c r="W23" s="524"/>
      <c r="X23" s="524"/>
      <c r="Y23" s="525"/>
    </row>
    <row r="24" spans="1:28" ht="12.1" customHeight="1" x14ac:dyDescent="0.15">
      <c r="A24" s="301"/>
      <c r="B24" s="302"/>
      <c r="C24" s="305"/>
      <c r="D24" s="304"/>
      <c r="E24" s="73"/>
      <c r="F24" s="83"/>
      <c r="G24" s="83"/>
      <c r="H24" s="531"/>
      <c r="I24" s="531"/>
      <c r="J24" s="531"/>
      <c r="K24" s="531"/>
      <c r="L24" s="531"/>
      <c r="M24" s="531"/>
      <c r="N24" s="531"/>
      <c r="O24" s="531"/>
      <c r="P24" s="531"/>
      <c r="Q24" s="531"/>
      <c r="R24" s="531"/>
      <c r="S24" s="531"/>
      <c r="T24" s="531"/>
      <c r="U24" s="532"/>
      <c r="V24" s="526"/>
      <c r="W24" s="527"/>
      <c r="X24" s="527"/>
      <c r="Y24" s="528"/>
    </row>
    <row r="25" spans="1:28" ht="12.1" customHeight="1" x14ac:dyDescent="0.15">
      <c r="A25" s="301" t="s">
        <v>303</v>
      </c>
      <c r="B25" s="302"/>
      <c r="C25" s="303"/>
      <c r="D25" s="304"/>
      <c r="E25" s="73" t="s">
        <v>20</v>
      </c>
      <c r="F25" s="83"/>
      <c r="G25" s="83"/>
      <c r="H25" s="367" t="s">
        <v>19</v>
      </c>
      <c r="I25" s="531"/>
      <c r="J25" s="531"/>
      <c r="K25" s="531"/>
      <c r="L25" s="531"/>
      <c r="M25" s="531"/>
      <c r="N25" s="531"/>
      <c r="O25" s="531"/>
      <c r="P25" s="531"/>
      <c r="Q25" s="531"/>
      <c r="R25" s="531"/>
      <c r="S25" s="531"/>
      <c r="T25" s="531"/>
      <c r="U25" s="532"/>
      <c r="V25" s="551"/>
      <c r="W25" s="524"/>
      <c r="X25" s="524"/>
      <c r="Y25" s="525"/>
    </row>
    <row r="26" spans="1:28" ht="12.1" customHeight="1" x14ac:dyDescent="0.15">
      <c r="A26" s="301"/>
      <c r="B26" s="302"/>
      <c r="C26" s="305"/>
      <c r="D26" s="304"/>
      <c r="E26" s="73"/>
      <c r="F26" s="83"/>
      <c r="G26" s="83"/>
      <c r="H26" s="531"/>
      <c r="I26" s="531"/>
      <c r="J26" s="531"/>
      <c r="K26" s="531"/>
      <c r="L26" s="531"/>
      <c r="M26" s="531"/>
      <c r="N26" s="531"/>
      <c r="O26" s="531"/>
      <c r="P26" s="531"/>
      <c r="Q26" s="531"/>
      <c r="R26" s="531"/>
      <c r="S26" s="531"/>
      <c r="T26" s="531"/>
      <c r="U26" s="532"/>
      <c r="V26" s="526"/>
      <c r="W26" s="527"/>
      <c r="X26" s="527"/>
      <c r="Y26" s="528"/>
    </row>
    <row r="27" spans="1:28" ht="12.1" customHeight="1" x14ac:dyDescent="0.15">
      <c r="A27" s="301" t="s">
        <v>303</v>
      </c>
      <c r="B27" s="302"/>
      <c r="C27" s="303"/>
      <c r="D27" s="304"/>
      <c r="E27" s="73" t="s">
        <v>20</v>
      </c>
      <c r="F27" s="83"/>
      <c r="G27" s="83"/>
      <c r="H27" s="367" t="s">
        <v>304</v>
      </c>
      <c r="I27" s="531"/>
      <c r="J27" s="531"/>
      <c r="K27" s="531"/>
      <c r="L27" s="531"/>
      <c r="M27" s="531"/>
      <c r="N27" s="531"/>
      <c r="O27" s="531"/>
      <c r="P27" s="531"/>
      <c r="Q27" s="531"/>
      <c r="R27" s="531"/>
      <c r="S27" s="531"/>
      <c r="T27" s="531"/>
      <c r="U27" s="532"/>
      <c r="V27" s="551"/>
      <c r="W27" s="524"/>
      <c r="X27" s="524"/>
      <c r="Y27" s="525"/>
    </row>
    <row r="28" spans="1:28" ht="12.1" customHeight="1" x14ac:dyDescent="0.15">
      <c r="A28" s="301"/>
      <c r="B28" s="302"/>
      <c r="C28" s="305"/>
      <c r="D28" s="304"/>
      <c r="E28" s="73"/>
      <c r="F28" s="83"/>
      <c r="G28" s="83"/>
      <c r="H28" s="531"/>
      <c r="I28" s="531"/>
      <c r="J28" s="531"/>
      <c r="K28" s="531"/>
      <c r="L28" s="531"/>
      <c r="M28" s="531"/>
      <c r="N28" s="531"/>
      <c r="O28" s="531"/>
      <c r="P28" s="531"/>
      <c r="Q28" s="531"/>
      <c r="R28" s="531"/>
      <c r="S28" s="531"/>
      <c r="T28" s="531"/>
      <c r="U28" s="532"/>
      <c r="V28" s="526"/>
      <c r="W28" s="527"/>
      <c r="X28" s="527"/>
      <c r="Y28" s="528"/>
      <c r="AB28" s="20"/>
    </row>
    <row r="29" spans="1:28" ht="12.1" customHeight="1" x14ac:dyDescent="0.15">
      <c r="A29" s="512" t="s">
        <v>303</v>
      </c>
      <c r="B29" s="513"/>
      <c r="C29" s="303"/>
      <c r="D29" s="304"/>
      <c r="E29" s="73" t="s">
        <v>20</v>
      </c>
      <c r="F29" s="83"/>
      <c r="G29" s="83"/>
      <c r="H29" s="446" t="s">
        <v>315</v>
      </c>
      <c r="I29" s="534"/>
      <c r="J29" s="534"/>
      <c r="K29" s="534"/>
      <c r="L29" s="534"/>
      <c r="M29" s="534"/>
      <c r="N29" s="534"/>
      <c r="O29" s="534"/>
      <c r="P29" s="534"/>
      <c r="Q29" s="534"/>
      <c r="R29" s="534"/>
      <c r="S29" s="534"/>
      <c r="T29" s="534"/>
      <c r="U29" s="535"/>
      <c r="V29" s="570"/>
      <c r="W29" s="571"/>
      <c r="X29" s="571"/>
      <c r="Y29" s="572"/>
      <c r="AB29" s="20"/>
    </row>
    <row r="30" spans="1:28" ht="12.1" customHeight="1" x14ac:dyDescent="0.15">
      <c r="A30" s="579"/>
      <c r="B30" s="580"/>
      <c r="C30" s="305"/>
      <c r="D30" s="304"/>
      <c r="E30" s="73"/>
      <c r="F30" s="83"/>
      <c r="G30" s="83"/>
      <c r="H30" s="534"/>
      <c r="I30" s="534"/>
      <c r="J30" s="534"/>
      <c r="K30" s="534"/>
      <c r="L30" s="534"/>
      <c r="M30" s="534"/>
      <c r="N30" s="534"/>
      <c r="O30" s="534"/>
      <c r="P30" s="534"/>
      <c r="Q30" s="534"/>
      <c r="R30" s="534"/>
      <c r="S30" s="534"/>
      <c r="T30" s="534"/>
      <c r="U30" s="535"/>
      <c r="V30" s="573"/>
      <c r="W30" s="574"/>
      <c r="X30" s="574"/>
      <c r="Y30" s="575"/>
    </row>
    <row r="31" spans="1:28" ht="12.1" customHeight="1" x14ac:dyDescent="0.15">
      <c r="A31" s="579"/>
      <c r="B31" s="580"/>
      <c r="C31" s="303"/>
      <c r="D31" s="304"/>
      <c r="E31" s="73" t="s">
        <v>20</v>
      </c>
      <c r="F31" s="83"/>
      <c r="G31" s="83"/>
      <c r="H31" s="430" t="s">
        <v>316</v>
      </c>
      <c r="I31" s="531"/>
      <c r="J31" s="531"/>
      <c r="K31" s="531"/>
      <c r="L31" s="531"/>
      <c r="M31" s="531"/>
      <c r="N31" s="531"/>
      <c r="O31" s="531"/>
      <c r="P31" s="531"/>
      <c r="Q31" s="531"/>
      <c r="R31" s="531"/>
      <c r="S31" s="531"/>
      <c r="T31" s="531"/>
      <c r="U31" s="532"/>
      <c r="V31" s="573"/>
      <c r="W31" s="574"/>
      <c r="X31" s="574"/>
      <c r="Y31" s="575"/>
    </row>
    <row r="32" spans="1:28" ht="12.1" customHeight="1" x14ac:dyDescent="0.15">
      <c r="A32" s="514"/>
      <c r="B32" s="515"/>
      <c r="C32" s="305"/>
      <c r="D32" s="304"/>
      <c r="E32" s="73"/>
      <c r="F32" s="83"/>
      <c r="G32" s="83"/>
      <c r="H32" s="531"/>
      <c r="I32" s="531"/>
      <c r="J32" s="531"/>
      <c r="K32" s="531"/>
      <c r="L32" s="531"/>
      <c r="M32" s="531"/>
      <c r="N32" s="531"/>
      <c r="O32" s="531"/>
      <c r="P32" s="531"/>
      <c r="Q32" s="531"/>
      <c r="R32" s="531"/>
      <c r="S32" s="531"/>
      <c r="T32" s="531"/>
      <c r="U32" s="532"/>
      <c r="V32" s="576"/>
      <c r="W32" s="577"/>
      <c r="X32" s="577"/>
      <c r="Y32" s="578"/>
    </row>
    <row r="33" spans="1:25" ht="12.1" customHeight="1" x14ac:dyDescent="0.15">
      <c r="A33" s="301" t="s">
        <v>303</v>
      </c>
      <c r="B33" s="302"/>
      <c r="C33" s="303"/>
      <c r="D33" s="304"/>
      <c r="E33" s="73" t="s">
        <v>16</v>
      </c>
      <c r="F33" s="83"/>
      <c r="G33" s="83"/>
      <c r="H33" s="367" t="s">
        <v>56</v>
      </c>
      <c r="I33" s="531"/>
      <c r="J33" s="531"/>
      <c r="K33" s="531"/>
      <c r="L33" s="531"/>
      <c r="M33" s="531"/>
      <c r="N33" s="531"/>
      <c r="O33" s="531"/>
      <c r="P33" s="531"/>
      <c r="Q33" s="531"/>
      <c r="R33" s="531"/>
      <c r="S33" s="531"/>
      <c r="T33" s="531"/>
      <c r="U33" s="532"/>
      <c r="V33" s="312"/>
      <c r="W33" s="312"/>
      <c r="X33" s="312"/>
      <c r="Y33" s="312"/>
    </row>
    <row r="34" spans="1:25" ht="12.1" customHeight="1" x14ac:dyDescent="0.15">
      <c r="A34" s="301"/>
      <c r="B34" s="302"/>
      <c r="C34" s="305"/>
      <c r="D34" s="304"/>
      <c r="E34" s="73"/>
      <c r="F34" s="83"/>
      <c r="G34" s="83"/>
      <c r="H34" s="531"/>
      <c r="I34" s="531"/>
      <c r="J34" s="531"/>
      <c r="K34" s="531"/>
      <c r="L34" s="531"/>
      <c r="M34" s="531"/>
      <c r="N34" s="531"/>
      <c r="O34" s="531"/>
      <c r="P34" s="531"/>
      <c r="Q34" s="531"/>
      <c r="R34" s="531"/>
      <c r="S34" s="531"/>
      <c r="T34" s="531"/>
      <c r="U34" s="532"/>
      <c r="V34" s="312"/>
      <c r="W34" s="312"/>
      <c r="X34" s="312"/>
      <c r="Y34" s="312"/>
    </row>
    <row r="35" spans="1:25" ht="12.1" customHeight="1" x14ac:dyDescent="0.15">
      <c r="A35" s="301" t="s">
        <v>303</v>
      </c>
      <c r="B35" s="302"/>
      <c r="C35" s="303"/>
      <c r="D35" s="304"/>
      <c r="E35" s="73" t="s">
        <v>16</v>
      </c>
      <c r="F35" s="83"/>
      <c r="G35" s="83"/>
      <c r="H35" s="367" t="s">
        <v>57</v>
      </c>
      <c r="I35" s="531"/>
      <c r="J35" s="531"/>
      <c r="K35" s="531"/>
      <c r="L35" s="531"/>
      <c r="M35" s="531"/>
      <c r="N35" s="531"/>
      <c r="O35" s="531"/>
      <c r="P35" s="531"/>
      <c r="Q35" s="531"/>
      <c r="R35" s="531"/>
      <c r="S35" s="531"/>
      <c r="T35" s="531"/>
      <c r="U35" s="532"/>
      <c r="V35" s="312"/>
      <c r="W35" s="312"/>
      <c r="X35" s="312"/>
      <c r="Y35" s="312"/>
    </row>
    <row r="36" spans="1:25" ht="12.1" customHeight="1" x14ac:dyDescent="0.15">
      <c r="A36" s="301"/>
      <c r="B36" s="302"/>
      <c r="C36" s="305"/>
      <c r="D36" s="304"/>
      <c r="E36" s="73"/>
      <c r="F36" s="83"/>
      <c r="G36" s="83"/>
      <c r="H36" s="531"/>
      <c r="I36" s="531"/>
      <c r="J36" s="531"/>
      <c r="K36" s="531"/>
      <c r="L36" s="531"/>
      <c r="M36" s="531"/>
      <c r="N36" s="531"/>
      <c r="O36" s="531"/>
      <c r="P36" s="531"/>
      <c r="Q36" s="531"/>
      <c r="R36" s="531"/>
      <c r="S36" s="531"/>
      <c r="T36" s="531"/>
      <c r="U36" s="532"/>
      <c r="V36" s="312"/>
      <c r="W36" s="312"/>
      <c r="X36" s="312"/>
      <c r="Y36" s="312"/>
    </row>
    <row r="37" spans="1:25" ht="12.1" customHeight="1" x14ac:dyDescent="0.15">
      <c r="A37" s="301"/>
      <c r="B37" s="302"/>
      <c r="C37" s="303"/>
      <c r="D37" s="304"/>
      <c r="E37" s="73" t="s">
        <v>20</v>
      </c>
      <c r="F37" s="83"/>
      <c r="G37" s="83"/>
      <c r="H37" s="430" t="s">
        <v>328</v>
      </c>
      <c r="I37" s="531"/>
      <c r="J37" s="531"/>
      <c r="K37" s="531"/>
      <c r="L37" s="531"/>
      <c r="M37" s="531"/>
      <c r="N37" s="531"/>
      <c r="O37" s="531"/>
      <c r="P37" s="531"/>
      <c r="Q37" s="531"/>
      <c r="R37" s="531"/>
      <c r="S37" s="531"/>
      <c r="T37" s="531"/>
      <c r="U37" s="532"/>
      <c r="V37" s="533"/>
      <c r="W37" s="533"/>
      <c r="X37" s="533"/>
      <c r="Y37" s="533"/>
    </row>
    <row r="38" spans="1:25" ht="12.1" customHeight="1" x14ac:dyDescent="0.15">
      <c r="A38" s="301"/>
      <c r="B38" s="302"/>
      <c r="C38" s="305"/>
      <c r="D38" s="304"/>
      <c r="E38" s="73"/>
      <c r="F38" s="83"/>
      <c r="G38" s="83"/>
      <c r="H38" s="531"/>
      <c r="I38" s="531"/>
      <c r="J38" s="531"/>
      <c r="K38" s="531"/>
      <c r="L38" s="531"/>
      <c r="M38" s="531"/>
      <c r="N38" s="531"/>
      <c r="O38" s="531"/>
      <c r="P38" s="531"/>
      <c r="Q38" s="531"/>
      <c r="R38" s="531"/>
      <c r="S38" s="531"/>
      <c r="T38" s="531"/>
      <c r="U38" s="532"/>
      <c r="V38" s="533"/>
      <c r="W38" s="533"/>
      <c r="X38" s="533"/>
      <c r="Y38" s="533"/>
    </row>
    <row r="39" spans="1:25" ht="10.55" customHeight="1" x14ac:dyDescent="0.15">
      <c r="A39" s="512" t="s">
        <v>303</v>
      </c>
      <c r="B39" s="513"/>
      <c r="C39" s="303"/>
      <c r="D39" s="304"/>
      <c r="E39" s="335" t="s">
        <v>22</v>
      </c>
      <c r="F39" s="335"/>
      <c r="G39" s="399"/>
      <c r="H39" s="548" t="s">
        <v>21</v>
      </c>
      <c r="I39" s="368"/>
      <c r="J39" s="368"/>
      <c r="K39" s="368"/>
      <c r="L39" s="368"/>
      <c r="M39" s="368"/>
      <c r="N39" s="368"/>
      <c r="O39" s="368"/>
      <c r="P39" s="368"/>
      <c r="Q39" s="368"/>
      <c r="R39" s="368"/>
      <c r="S39" s="368"/>
      <c r="T39" s="368"/>
      <c r="U39" s="368"/>
      <c r="V39" s="523"/>
      <c r="W39" s="524"/>
      <c r="X39" s="524"/>
      <c r="Y39" s="525"/>
    </row>
    <row r="40" spans="1:25" ht="10.55" customHeight="1" x14ac:dyDescent="0.15">
      <c r="A40" s="514"/>
      <c r="B40" s="515"/>
      <c r="C40" s="305"/>
      <c r="D40" s="304"/>
      <c r="E40" s="300"/>
      <c r="F40" s="300"/>
      <c r="G40" s="518"/>
      <c r="H40" s="549"/>
      <c r="I40" s="550"/>
      <c r="J40" s="550"/>
      <c r="K40" s="550"/>
      <c r="L40" s="550"/>
      <c r="M40" s="550"/>
      <c r="N40" s="550"/>
      <c r="O40" s="550"/>
      <c r="P40" s="550"/>
      <c r="Q40" s="550"/>
      <c r="R40" s="550"/>
      <c r="S40" s="550"/>
      <c r="T40" s="550"/>
      <c r="U40" s="550"/>
      <c r="V40" s="526"/>
      <c r="W40" s="527"/>
      <c r="X40" s="527"/>
      <c r="Y40" s="528"/>
    </row>
    <row r="41" spans="1:25" ht="10.55" customHeight="1" x14ac:dyDescent="0.15">
      <c r="A41" s="512" t="s">
        <v>303</v>
      </c>
      <c r="B41" s="513"/>
      <c r="C41" s="303"/>
      <c r="D41" s="304"/>
      <c r="E41" s="335" t="s">
        <v>22</v>
      </c>
      <c r="F41" s="335"/>
      <c r="G41" s="399"/>
      <c r="H41" s="548" t="s">
        <v>23</v>
      </c>
      <c r="I41" s="368"/>
      <c r="J41" s="368"/>
      <c r="K41" s="368"/>
      <c r="L41" s="368"/>
      <c r="M41" s="368"/>
      <c r="N41" s="368"/>
      <c r="O41" s="368"/>
      <c r="P41" s="368"/>
      <c r="Q41" s="368"/>
      <c r="R41" s="368"/>
      <c r="S41" s="368"/>
      <c r="T41" s="368"/>
      <c r="U41" s="368"/>
      <c r="V41" s="523"/>
      <c r="W41" s="524"/>
      <c r="X41" s="524"/>
      <c r="Y41" s="525"/>
    </row>
    <row r="42" spans="1:25" ht="10.55" customHeight="1" x14ac:dyDescent="0.15">
      <c r="A42" s="514"/>
      <c r="B42" s="515"/>
      <c r="C42" s="305"/>
      <c r="D42" s="304"/>
      <c r="E42" s="300"/>
      <c r="F42" s="300"/>
      <c r="G42" s="518"/>
      <c r="H42" s="549"/>
      <c r="I42" s="550"/>
      <c r="J42" s="550"/>
      <c r="K42" s="550"/>
      <c r="L42" s="550"/>
      <c r="M42" s="550"/>
      <c r="N42" s="550"/>
      <c r="O42" s="550"/>
      <c r="P42" s="550"/>
      <c r="Q42" s="550"/>
      <c r="R42" s="550"/>
      <c r="S42" s="550"/>
      <c r="T42" s="550"/>
      <c r="U42" s="550"/>
      <c r="V42" s="526"/>
      <c r="W42" s="527"/>
      <c r="X42" s="527"/>
      <c r="Y42" s="528"/>
    </row>
    <row r="43" spans="1:25" ht="10.55" customHeight="1" x14ac:dyDescent="0.15">
      <c r="A43" s="301" t="s">
        <v>303</v>
      </c>
      <c r="B43" s="302"/>
      <c r="C43" s="303"/>
      <c r="D43" s="304"/>
      <c r="E43" s="73" t="s">
        <v>22</v>
      </c>
      <c r="F43" s="83"/>
      <c r="G43" s="83"/>
      <c r="H43" s="446" t="s">
        <v>24</v>
      </c>
      <c r="I43" s="534"/>
      <c r="J43" s="534"/>
      <c r="K43" s="534"/>
      <c r="L43" s="534"/>
      <c r="M43" s="534"/>
      <c r="N43" s="534"/>
      <c r="O43" s="534"/>
      <c r="P43" s="534"/>
      <c r="Q43" s="534"/>
      <c r="R43" s="534"/>
      <c r="S43" s="534"/>
      <c r="T43" s="534"/>
      <c r="U43" s="535"/>
      <c r="V43" s="312"/>
      <c r="W43" s="312"/>
      <c r="X43" s="312"/>
      <c r="Y43" s="312"/>
    </row>
    <row r="44" spans="1:25" ht="10.55" customHeight="1" x14ac:dyDescent="0.15">
      <c r="A44" s="301"/>
      <c r="B44" s="302"/>
      <c r="C44" s="305"/>
      <c r="D44" s="304"/>
      <c r="E44" s="73"/>
      <c r="F44" s="83"/>
      <c r="G44" s="83"/>
      <c r="H44" s="534"/>
      <c r="I44" s="534"/>
      <c r="J44" s="534"/>
      <c r="K44" s="534"/>
      <c r="L44" s="534"/>
      <c r="M44" s="534"/>
      <c r="N44" s="534"/>
      <c r="O44" s="534"/>
      <c r="P44" s="534"/>
      <c r="Q44" s="534"/>
      <c r="R44" s="534"/>
      <c r="S44" s="534"/>
      <c r="T44" s="534"/>
      <c r="U44" s="535"/>
      <c r="V44" s="312"/>
      <c r="W44" s="312"/>
      <c r="X44" s="312"/>
      <c r="Y44" s="312"/>
    </row>
    <row r="45" spans="1:25" ht="10.55" customHeight="1" x14ac:dyDescent="0.15">
      <c r="A45" s="301" t="s">
        <v>303</v>
      </c>
      <c r="B45" s="302"/>
      <c r="C45" s="303"/>
      <c r="D45" s="304"/>
      <c r="E45" s="73" t="s">
        <v>26</v>
      </c>
      <c r="F45" s="83"/>
      <c r="G45" s="83"/>
      <c r="H45" s="446" t="s">
        <v>25</v>
      </c>
      <c r="I45" s="534"/>
      <c r="J45" s="534"/>
      <c r="K45" s="534"/>
      <c r="L45" s="534"/>
      <c r="M45" s="534"/>
      <c r="N45" s="534"/>
      <c r="O45" s="534"/>
      <c r="P45" s="534"/>
      <c r="Q45" s="534"/>
      <c r="R45" s="534"/>
      <c r="S45" s="534"/>
      <c r="T45" s="534"/>
      <c r="U45" s="535"/>
      <c r="V45" s="311"/>
      <c r="W45" s="312"/>
      <c r="X45" s="312"/>
      <c r="Y45" s="312"/>
    </row>
    <row r="46" spans="1:25" ht="10.55" customHeight="1" x14ac:dyDescent="0.15">
      <c r="A46" s="301"/>
      <c r="B46" s="302"/>
      <c r="C46" s="305"/>
      <c r="D46" s="304"/>
      <c r="E46" s="73"/>
      <c r="F46" s="83"/>
      <c r="G46" s="83"/>
      <c r="H46" s="534"/>
      <c r="I46" s="534"/>
      <c r="J46" s="534"/>
      <c r="K46" s="534"/>
      <c r="L46" s="534"/>
      <c r="M46" s="534"/>
      <c r="N46" s="534"/>
      <c r="O46" s="534"/>
      <c r="P46" s="534"/>
      <c r="Q46" s="534"/>
      <c r="R46" s="534"/>
      <c r="S46" s="534"/>
      <c r="T46" s="534"/>
      <c r="U46" s="535"/>
      <c r="V46" s="311"/>
      <c r="W46" s="312"/>
      <c r="X46" s="312"/>
      <c r="Y46" s="312"/>
    </row>
    <row r="47" spans="1:25" ht="10.55" customHeight="1" x14ac:dyDescent="0.15">
      <c r="A47" s="301" t="s">
        <v>303</v>
      </c>
      <c r="B47" s="302"/>
      <c r="C47" s="303"/>
      <c r="D47" s="304"/>
      <c r="E47" s="73" t="s">
        <v>28</v>
      </c>
      <c r="F47" s="83"/>
      <c r="G47" s="83"/>
      <c r="H47" s="446" t="s">
        <v>27</v>
      </c>
      <c r="I47" s="534"/>
      <c r="J47" s="534"/>
      <c r="K47" s="534"/>
      <c r="L47" s="534"/>
      <c r="M47" s="534"/>
      <c r="N47" s="534"/>
      <c r="O47" s="534"/>
      <c r="P47" s="534"/>
      <c r="Q47" s="534"/>
      <c r="R47" s="534"/>
      <c r="S47" s="534"/>
      <c r="T47" s="534"/>
      <c r="U47" s="535"/>
      <c r="V47" s="311"/>
      <c r="W47" s="312"/>
      <c r="X47" s="312"/>
      <c r="Y47" s="312"/>
    </row>
    <row r="48" spans="1:25" ht="10.55" customHeight="1" x14ac:dyDescent="0.15">
      <c r="A48" s="301"/>
      <c r="B48" s="302"/>
      <c r="C48" s="305"/>
      <c r="D48" s="304"/>
      <c r="E48" s="73"/>
      <c r="F48" s="83"/>
      <c r="G48" s="83"/>
      <c r="H48" s="534"/>
      <c r="I48" s="534"/>
      <c r="J48" s="534"/>
      <c r="K48" s="534"/>
      <c r="L48" s="534"/>
      <c r="M48" s="534"/>
      <c r="N48" s="534"/>
      <c r="O48" s="534"/>
      <c r="P48" s="534"/>
      <c r="Q48" s="534"/>
      <c r="R48" s="534"/>
      <c r="S48" s="534"/>
      <c r="T48" s="534"/>
      <c r="U48" s="535"/>
      <c r="V48" s="311"/>
      <c r="W48" s="312"/>
      <c r="X48" s="312"/>
      <c r="Y48" s="312"/>
    </row>
    <row r="49" spans="1:25" ht="10.55" customHeight="1" x14ac:dyDescent="0.15">
      <c r="A49" s="301" t="s">
        <v>303</v>
      </c>
      <c r="B49" s="302"/>
      <c r="C49" s="303"/>
      <c r="D49" s="304"/>
      <c r="E49" s="73" t="s">
        <v>28</v>
      </c>
      <c r="F49" s="83"/>
      <c r="G49" s="83"/>
      <c r="H49" s="446" t="s">
        <v>29</v>
      </c>
      <c r="I49" s="534"/>
      <c r="J49" s="534"/>
      <c r="K49" s="534"/>
      <c r="L49" s="534"/>
      <c r="M49" s="534"/>
      <c r="N49" s="534"/>
      <c r="O49" s="534"/>
      <c r="P49" s="534"/>
      <c r="Q49" s="534"/>
      <c r="R49" s="534"/>
      <c r="S49" s="534"/>
      <c r="T49" s="534"/>
      <c r="U49" s="535"/>
      <c r="V49" s="311"/>
      <c r="W49" s="312"/>
      <c r="X49" s="312"/>
      <c r="Y49" s="312"/>
    </row>
    <row r="50" spans="1:25" ht="10.55" customHeight="1" x14ac:dyDescent="0.15">
      <c r="A50" s="301"/>
      <c r="B50" s="302"/>
      <c r="C50" s="305"/>
      <c r="D50" s="304"/>
      <c r="E50" s="73"/>
      <c r="F50" s="83"/>
      <c r="G50" s="83"/>
      <c r="H50" s="534"/>
      <c r="I50" s="534"/>
      <c r="J50" s="534"/>
      <c r="K50" s="534"/>
      <c r="L50" s="534"/>
      <c r="M50" s="534"/>
      <c r="N50" s="534"/>
      <c r="O50" s="534"/>
      <c r="P50" s="534"/>
      <c r="Q50" s="534"/>
      <c r="R50" s="534"/>
      <c r="S50" s="534"/>
      <c r="T50" s="534"/>
      <c r="U50" s="535"/>
      <c r="V50" s="311"/>
      <c r="W50" s="312"/>
      <c r="X50" s="312"/>
      <c r="Y50" s="312"/>
    </row>
    <row r="51" spans="1:25" ht="10.55" customHeight="1" x14ac:dyDescent="0.15">
      <c r="A51" s="301" t="s">
        <v>303</v>
      </c>
      <c r="B51" s="302"/>
      <c r="C51" s="303"/>
      <c r="D51" s="304"/>
      <c r="E51" s="602" t="s">
        <v>309</v>
      </c>
      <c r="F51" s="603"/>
      <c r="G51" s="603"/>
      <c r="H51" s="446" t="s">
        <v>317</v>
      </c>
      <c r="I51" s="534"/>
      <c r="J51" s="534"/>
      <c r="K51" s="534"/>
      <c r="L51" s="534"/>
      <c r="M51" s="534"/>
      <c r="N51" s="534"/>
      <c r="O51" s="534"/>
      <c r="P51" s="534"/>
      <c r="Q51" s="534"/>
      <c r="R51" s="534"/>
      <c r="S51" s="534"/>
      <c r="T51" s="534"/>
      <c r="U51" s="535"/>
      <c r="V51" s="311"/>
      <c r="W51" s="312"/>
      <c r="X51" s="312"/>
      <c r="Y51" s="312"/>
    </row>
    <row r="52" spans="1:25" ht="10.55" customHeight="1" x14ac:dyDescent="0.15">
      <c r="A52" s="301"/>
      <c r="B52" s="302"/>
      <c r="C52" s="305"/>
      <c r="D52" s="304"/>
      <c r="E52" s="604"/>
      <c r="F52" s="603"/>
      <c r="G52" s="603"/>
      <c r="H52" s="534"/>
      <c r="I52" s="534"/>
      <c r="J52" s="534"/>
      <c r="K52" s="534"/>
      <c r="L52" s="534"/>
      <c r="M52" s="534"/>
      <c r="N52" s="534"/>
      <c r="O52" s="534"/>
      <c r="P52" s="534"/>
      <c r="Q52" s="534"/>
      <c r="R52" s="534"/>
      <c r="S52" s="534"/>
      <c r="T52" s="534"/>
      <c r="U52" s="535"/>
      <c r="V52" s="311"/>
      <c r="W52" s="312"/>
      <c r="X52" s="312"/>
      <c r="Y52" s="312"/>
    </row>
    <row r="53" spans="1:25" ht="10.55" customHeight="1" x14ac:dyDescent="0.15">
      <c r="A53" s="301" t="s">
        <v>303</v>
      </c>
      <c r="B53" s="302"/>
      <c r="C53" s="303"/>
      <c r="D53" s="304"/>
      <c r="E53" s="73" t="s">
        <v>28</v>
      </c>
      <c r="F53" s="83"/>
      <c r="G53" s="83"/>
      <c r="H53" s="446" t="s">
        <v>30</v>
      </c>
      <c r="I53" s="534"/>
      <c r="J53" s="534"/>
      <c r="K53" s="534"/>
      <c r="L53" s="534"/>
      <c r="M53" s="534"/>
      <c r="N53" s="534"/>
      <c r="O53" s="534"/>
      <c r="P53" s="534"/>
      <c r="Q53" s="534"/>
      <c r="R53" s="534"/>
      <c r="S53" s="534"/>
      <c r="T53" s="534"/>
      <c r="U53" s="535"/>
      <c r="V53" s="311"/>
      <c r="W53" s="312"/>
      <c r="X53" s="312"/>
      <c r="Y53" s="312"/>
    </row>
    <row r="54" spans="1:25" ht="10.55" customHeight="1" x14ac:dyDescent="0.15">
      <c r="A54" s="301"/>
      <c r="B54" s="302"/>
      <c r="C54" s="305"/>
      <c r="D54" s="304"/>
      <c r="E54" s="73"/>
      <c r="F54" s="83"/>
      <c r="G54" s="83"/>
      <c r="H54" s="534"/>
      <c r="I54" s="534"/>
      <c r="J54" s="534"/>
      <c r="K54" s="534"/>
      <c r="L54" s="534"/>
      <c r="M54" s="534"/>
      <c r="N54" s="534"/>
      <c r="O54" s="534"/>
      <c r="P54" s="534"/>
      <c r="Q54" s="534"/>
      <c r="R54" s="534"/>
      <c r="S54" s="534"/>
      <c r="T54" s="534"/>
      <c r="U54" s="535"/>
      <c r="V54" s="312"/>
      <c r="W54" s="312"/>
      <c r="X54" s="312"/>
      <c r="Y54" s="312"/>
    </row>
    <row r="55" spans="1:25" ht="12.1" customHeight="1" x14ac:dyDescent="0.15">
      <c r="A55" s="301"/>
      <c r="B55" s="302"/>
      <c r="C55" s="303"/>
      <c r="D55" s="304"/>
      <c r="E55" s="714" t="s">
        <v>28</v>
      </c>
      <c r="F55" s="715"/>
      <c r="G55" s="715"/>
      <c r="H55" s="716" t="s">
        <v>359</v>
      </c>
      <c r="I55" s="717"/>
      <c r="J55" s="717"/>
      <c r="K55" s="717"/>
      <c r="L55" s="717"/>
      <c r="M55" s="717"/>
      <c r="N55" s="717"/>
      <c r="O55" s="717"/>
      <c r="P55" s="717"/>
      <c r="Q55" s="717"/>
      <c r="R55" s="717"/>
      <c r="S55" s="717"/>
      <c r="T55" s="717"/>
      <c r="U55" s="718"/>
      <c r="V55" s="312"/>
      <c r="W55" s="312"/>
      <c r="X55" s="312"/>
      <c r="Y55" s="312"/>
    </row>
    <row r="56" spans="1:25" ht="12.1" customHeight="1" x14ac:dyDescent="0.15">
      <c r="A56" s="301"/>
      <c r="B56" s="302"/>
      <c r="C56" s="305"/>
      <c r="D56" s="304"/>
      <c r="E56" s="714"/>
      <c r="F56" s="715"/>
      <c r="G56" s="715"/>
      <c r="H56" s="717"/>
      <c r="I56" s="717"/>
      <c r="J56" s="717"/>
      <c r="K56" s="717"/>
      <c r="L56" s="717"/>
      <c r="M56" s="717"/>
      <c r="N56" s="717"/>
      <c r="O56" s="717"/>
      <c r="P56" s="717"/>
      <c r="Q56" s="717"/>
      <c r="R56" s="717"/>
      <c r="S56" s="717"/>
      <c r="T56" s="717"/>
      <c r="U56" s="718"/>
      <c r="V56" s="312"/>
      <c r="W56" s="312"/>
      <c r="X56" s="312"/>
      <c r="Y56" s="312"/>
    </row>
    <row r="57" spans="1:25" ht="12.1" customHeight="1" x14ac:dyDescent="0.15">
      <c r="A57" s="301" t="s">
        <v>303</v>
      </c>
      <c r="B57" s="302"/>
      <c r="C57" s="303"/>
      <c r="D57" s="304"/>
      <c r="E57" s="73" t="s">
        <v>28</v>
      </c>
      <c r="F57" s="83"/>
      <c r="G57" s="83"/>
      <c r="H57" s="367" t="s">
        <v>31</v>
      </c>
      <c r="I57" s="531"/>
      <c r="J57" s="531"/>
      <c r="K57" s="531"/>
      <c r="L57" s="531"/>
      <c r="M57" s="531"/>
      <c r="N57" s="531"/>
      <c r="O57" s="531"/>
      <c r="P57" s="531"/>
      <c r="Q57" s="531"/>
      <c r="R57" s="531"/>
      <c r="S57" s="531"/>
      <c r="T57" s="531"/>
      <c r="U57" s="532"/>
      <c r="V57" s="312"/>
      <c r="W57" s="312"/>
      <c r="X57" s="312"/>
      <c r="Y57" s="312"/>
    </row>
    <row r="58" spans="1:25" ht="12.1" customHeight="1" x14ac:dyDescent="0.15">
      <c r="A58" s="301"/>
      <c r="B58" s="302"/>
      <c r="C58" s="305"/>
      <c r="D58" s="304"/>
      <c r="E58" s="73"/>
      <c r="F58" s="83"/>
      <c r="G58" s="83"/>
      <c r="H58" s="531"/>
      <c r="I58" s="531"/>
      <c r="J58" s="531"/>
      <c r="K58" s="531"/>
      <c r="L58" s="531"/>
      <c r="M58" s="531"/>
      <c r="N58" s="531"/>
      <c r="O58" s="531"/>
      <c r="P58" s="531"/>
      <c r="Q58" s="531"/>
      <c r="R58" s="531"/>
      <c r="S58" s="531"/>
      <c r="T58" s="531"/>
      <c r="U58" s="532"/>
      <c r="V58" s="312"/>
      <c r="W58" s="312"/>
      <c r="X58" s="312"/>
      <c r="Y58" s="312"/>
    </row>
    <row r="59" spans="1:25" ht="12.1" customHeight="1" x14ac:dyDescent="0.15">
      <c r="A59" s="301"/>
      <c r="B59" s="302"/>
      <c r="C59" s="303"/>
      <c r="D59" s="304"/>
      <c r="E59" s="73" t="s">
        <v>28</v>
      </c>
      <c r="F59" s="83"/>
      <c r="G59" s="83"/>
      <c r="H59" s="446" t="s">
        <v>329</v>
      </c>
      <c r="I59" s="534"/>
      <c r="J59" s="534"/>
      <c r="K59" s="534"/>
      <c r="L59" s="534"/>
      <c r="M59" s="534"/>
      <c r="N59" s="534"/>
      <c r="O59" s="534"/>
      <c r="P59" s="534"/>
      <c r="Q59" s="534"/>
      <c r="R59" s="534"/>
      <c r="S59" s="534"/>
      <c r="T59" s="534"/>
      <c r="U59" s="535"/>
      <c r="V59" s="533"/>
      <c r="W59" s="533"/>
      <c r="X59" s="533"/>
      <c r="Y59" s="533"/>
    </row>
    <row r="60" spans="1:25" ht="12.1" customHeight="1" x14ac:dyDescent="0.15">
      <c r="A60" s="301"/>
      <c r="B60" s="302"/>
      <c r="C60" s="305"/>
      <c r="D60" s="304"/>
      <c r="E60" s="73"/>
      <c r="F60" s="83"/>
      <c r="G60" s="83"/>
      <c r="H60" s="534"/>
      <c r="I60" s="534"/>
      <c r="J60" s="534"/>
      <c r="K60" s="534"/>
      <c r="L60" s="534"/>
      <c r="M60" s="534"/>
      <c r="N60" s="534"/>
      <c r="O60" s="534"/>
      <c r="P60" s="534"/>
      <c r="Q60" s="534"/>
      <c r="R60" s="534"/>
      <c r="S60" s="534"/>
      <c r="T60" s="534"/>
      <c r="U60" s="535"/>
      <c r="V60" s="533"/>
      <c r="W60" s="533"/>
      <c r="X60" s="533"/>
      <c r="Y60" s="533"/>
    </row>
    <row r="61" spans="1:25" ht="12.1" customHeight="1" x14ac:dyDescent="0.15">
      <c r="A61" s="301"/>
      <c r="B61" s="302"/>
      <c r="C61" s="303"/>
      <c r="D61" s="304"/>
      <c r="E61" s="73" t="s">
        <v>28</v>
      </c>
      <c r="F61" s="83"/>
      <c r="G61" s="83"/>
      <c r="H61" s="430" t="s">
        <v>305</v>
      </c>
      <c r="I61" s="531"/>
      <c r="J61" s="531"/>
      <c r="K61" s="531"/>
      <c r="L61" s="531"/>
      <c r="M61" s="531"/>
      <c r="N61" s="531"/>
      <c r="O61" s="531"/>
      <c r="P61" s="531"/>
      <c r="Q61" s="531"/>
      <c r="R61" s="531"/>
      <c r="S61" s="531"/>
      <c r="T61" s="531"/>
      <c r="U61" s="532"/>
      <c r="V61" s="533"/>
      <c r="W61" s="533"/>
      <c r="X61" s="533"/>
      <c r="Y61" s="533"/>
    </row>
    <row r="62" spans="1:25" ht="12.1" customHeight="1" x14ac:dyDescent="0.15">
      <c r="A62" s="301"/>
      <c r="B62" s="302"/>
      <c r="C62" s="305"/>
      <c r="D62" s="304"/>
      <c r="E62" s="73"/>
      <c r="F62" s="83"/>
      <c r="G62" s="83"/>
      <c r="H62" s="531"/>
      <c r="I62" s="531"/>
      <c r="J62" s="531"/>
      <c r="K62" s="531"/>
      <c r="L62" s="531"/>
      <c r="M62" s="531"/>
      <c r="N62" s="531"/>
      <c r="O62" s="531"/>
      <c r="P62" s="531"/>
      <c r="Q62" s="531"/>
      <c r="R62" s="531"/>
      <c r="S62" s="531"/>
      <c r="T62" s="531"/>
      <c r="U62" s="532"/>
      <c r="V62" s="533"/>
      <c r="W62" s="533"/>
      <c r="X62" s="533"/>
      <c r="Y62" s="533"/>
    </row>
    <row r="63" spans="1:25" ht="12.1" customHeight="1" x14ac:dyDescent="0.15">
      <c r="A63" s="301"/>
      <c r="B63" s="302"/>
      <c r="C63" s="303"/>
      <c r="D63" s="304"/>
      <c r="E63" s="73" t="s">
        <v>28</v>
      </c>
      <c r="F63" s="83"/>
      <c r="G63" s="83"/>
      <c r="H63" s="430" t="s">
        <v>306</v>
      </c>
      <c r="I63" s="531"/>
      <c r="J63" s="531"/>
      <c r="K63" s="531"/>
      <c r="L63" s="531"/>
      <c r="M63" s="531"/>
      <c r="N63" s="531"/>
      <c r="O63" s="531"/>
      <c r="P63" s="531"/>
      <c r="Q63" s="531"/>
      <c r="R63" s="531"/>
      <c r="S63" s="531"/>
      <c r="T63" s="531"/>
      <c r="U63" s="532"/>
      <c r="V63" s="533"/>
      <c r="W63" s="533"/>
      <c r="X63" s="533"/>
      <c r="Y63" s="533"/>
    </row>
    <row r="64" spans="1:25" ht="12.1" customHeight="1" x14ac:dyDescent="0.15">
      <c r="A64" s="301"/>
      <c r="B64" s="302"/>
      <c r="C64" s="305"/>
      <c r="D64" s="304"/>
      <c r="E64" s="73"/>
      <c r="F64" s="83"/>
      <c r="G64" s="83"/>
      <c r="H64" s="531"/>
      <c r="I64" s="531"/>
      <c r="J64" s="531"/>
      <c r="K64" s="531"/>
      <c r="L64" s="531"/>
      <c r="M64" s="531"/>
      <c r="N64" s="531"/>
      <c r="O64" s="531"/>
      <c r="P64" s="531"/>
      <c r="Q64" s="531"/>
      <c r="R64" s="531"/>
      <c r="S64" s="531"/>
      <c r="T64" s="531"/>
      <c r="U64" s="532"/>
      <c r="V64" s="533"/>
      <c r="W64" s="533"/>
      <c r="X64" s="533"/>
      <c r="Y64" s="533"/>
    </row>
    <row r="65" spans="1:27" ht="12.1" customHeight="1" x14ac:dyDescent="0.15">
      <c r="A65" s="301"/>
      <c r="B65" s="302"/>
      <c r="C65" s="303"/>
      <c r="D65" s="304"/>
      <c r="E65" s="73" t="s">
        <v>28</v>
      </c>
      <c r="F65" s="83"/>
      <c r="G65" s="83"/>
      <c r="H65" s="430" t="s">
        <v>307</v>
      </c>
      <c r="I65" s="531"/>
      <c r="J65" s="531"/>
      <c r="K65" s="531"/>
      <c r="L65" s="531"/>
      <c r="M65" s="531"/>
      <c r="N65" s="531"/>
      <c r="O65" s="531"/>
      <c r="P65" s="531"/>
      <c r="Q65" s="531"/>
      <c r="R65" s="531"/>
      <c r="S65" s="531"/>
      <c r="T65" s="531"/>
      <c r="U65" s="532"/>
      <c r="V65" s="533"/>
      <c r="W65" s="533"/>
      <c r="X65" s="533"/>
      <c r="Y65" s="533"/>
    </row>
    <row r="66" spans="1:27" ht="12.1" customHeight="1" x14ac:dyDescent="0.15">
      <c r="A66" s="301"/>
      <c r="B66" s="302"/>
      <c r="C66" s="305"/>
      <c r="D66" s="304"/>
      <c r="E66" s="73"/>
      <c r="F66" s="83"/>
      <c r="G66" s="83"/>
      <c r="H66" s="531"/>
      <c r="I66" s="531"/>
      <c r="J66" s="531"/>
      <c r="K66" s="531"/>
      <c r="L66" s="531"/>
      <c r="M66" s="531"/>
      <c r="N66" s="531"/>
      <c r="O66" s="531"/>
      <c r="P66" s="531"/>
      <c r="Q66" s="531"/>
      <c r="R66" s="531"/>
      <c r="S66" s="531"/>
      <c r="T66" s="531"/>
      <c r="U66" s="532"/>
      <c r="V66" s="533"/>
      <c r="W66" s="533"/>
      <c r="X66" s="533"/>
      <c r="Y66" s="533"/>
    </row>
    <row r="67" spans="1:27" ht="12.1" customHeight="1" x14ac:dyDescent="0.15">
      <c r="A67" s="301"/>
      <c r="B67" s="302"/>
      <c r="C67" s="303"/>
      <c r="D67" s="304"/>
      <c r="E67" s="73" t="s">
        <v>28</v>
      </c>
      <c r="F67" s="83"/>
      <c r="G67" s="83"/>
      <c r="H67" s="430" t="s">
        <v>308</v>
      </c>
      <c r="I67" s="531"/>
      <c r="J67" s="531"/>
      <c r="K67" s="531"/>
      <c r="L67" s="531"/>
      <c r="M67" s="531"/>
      <c r="N67" s="531"/>
      <c r="O67" s="531"/>
      <c r="P67" s="531"/>
      <c r="Q67" s="531"/>
      <c r="R67" s="531"/>
      <c r="S67" s="531"/>
      <c r="T67" s="531"/>
      <c r="U67" s="532"/>
      <c r="V67" s="533"/>
      <c r="W67" s="533"/>
      <c r="X67" s="533"/>
      <c r="Y67" s="533"/>
    </row>
    <row r="68" spans="1:27" ht="12.1" customHeight="1" x14ac:dyDescent="0.15">
      <c r="A68" s="301"/>
      <c r="B68" s="302"/>
      <c r="C68" s="305"/>
      <c r="D68" s="304"/>
      <c r="E68" s="73"/>
      <c r="F68" s="83"/>
      <c r="G68" s="83"/>
      <c r="H68" s="531"/>
      <c r="I68" s="531"/>
      <c r="J68" s="531"/>
      <c r="K68" s="531"/>
      <c r="L68" s="531"/>
      <c r="M68" s="531"/>
      <c r="N68" s="531"/>
      <c r="O68" s="531"/>
      <c r="P68" s="531"/>
      <c r="Q68" s="531"/>
      <c r="R68" s="531"/>
      <c r="S68" s="531"/>
      <c r="T68" s="531"/>
      <c r="U68" s="532"/>
      <c r="V68" s="533"/>
      <c r="W68" s="533"/>
      <c r="X68" s="533"/>
      <c r="Y68" s="533"/>
    </row>
    <row r="69" spans="1:27" ht="12.1" customHeight="1" x14ac:dyDescent="0.15">
      <c r="A69" s="301"/>
      <c r="B69" s="302"/>
      <c r="C69" s="564"/>
      <c r="D69" s="361"/>
      <c r="E69" s="698" t="s">
        <v>369</v>
      </c>
      <c r="F69" s="307"/>
      <c r="G69" s="307"/>
      <c r="H69" s="308" t="s">
        <v>370</v>
      </c>
      <c r="I69" s="309"/>
      <c r="J69" s="309"/>
      <c r="K69" s="309"/>
      <c r="L69" s="309"/>
      <c r="M69" s="309"/>
      <c r="N69" s="309"/>
      <c r="O69" s="309"/>
      <c r="P69" s="309"/>
      <c r="Q69" s="309"/>
      <c r="R69" s="309"/>
      <c r="S69" s="309"/>
      <c r="T69" s="309"/>
      <c r="U69" s="309"/>
      <c r="V69" s="699"/>
      <c r="W69" s="544"/>
      <c r="X69" s="544"/>
      <c r="Y69" s="544"/>
    </row>
    <row r="70" spans="1:27" ht="12.9" thickBot="1" x14ac:dyDescent="0.2">
      <c r="A70" s="301"/>
      <c r="B70" s="302"/>
      <c r="C70" s="363"/>
      <c r="D70" s="365"/>
      <c r="E70" s="698"/>
      <c r="F70" s="307"/>
      <c r="G70" s="307"/>
      <c r="H70" s="309"/>
      <c r="I70" s="309"/>
      <c r="J70" s="309"/>
      <c r="K70" s="309"/>
      <c r="L70" s="309"/>
      <c r="M70" s="309"/>
      <c r="N70" s="309"/>
      <c r="O70" s="309"/>
      <c r="P70" s="309"/>
      <c r="Q70" s="309"/>
      <c r="R70" s="309"/>
      <c r="S70" s="309"/>
      <c r="T70" s="309"/>
      <c r="U70" s="309"/>
      <c r="V70" s="311"/>
      <c r="W70" s="312"/>
      <c r="X70" s="312"/>
      <c r="Y70" s="312"/>
    </row>
    <row r="71" spans="1:27" ht="14.95" x14ac:dyDescent="0.15">
      <c r="A71" s="51"/>
      <c r="B71" s="51"/>
      <c r="C71" s="43"/>
      <c r="D71" s="43"/>
      <c r="E71" s="48"/>
      <c r="F71" s="48"/>
      <c r="G71" s="48"/>
      <c r="H71" s="10"/>
      <c r="I71" s="10"/>
      <c r="J71" s="10"/>
      <c r="K71" s="10"/>
      <c r="L71" s="10"/>
      <c r="M71" s="10"/>
      <c r="N71" s="10"/>
      <c r="O71" s="10"/>
      <c r="P71" s="10"/>
      <c r="Q71" s="10"/>
      <c r="R71" s="10"/>
      <c r="S71" s="10"/>
      <c r="T71" s="10"/>
      <c r="U71" s="10"/>
      <c r="V71" s="52"/>
      <c r="W71" s="52"/>
      <c r="X71" s="52"/>
      <c r="Y71" s="52"/>
    </row>
    <row r="72" spans="1:27" ht="12.9" thickBot="1" x14ac:dyDescent="0.2">
      <c r="A72" s="173" t="s">
        <v>0</v>
      </c>
      <c r="B72" s="106"/>
      <c r="C72" s="542"/>
      <c r="D72" s="542"/>
      <c r="E72" s="173" t="s">
        <v>12</v>
      </c>
      <c r="F72" s="106"/>
      <c r="G72" s="106"/>
      <c r="H72" s="106"/>
      <c r="I72" s="106"/>
      <c r="J72" s="106"/>
      <c r="K72" s="106"/>
      <c r="L72" s="106"/>
      <c r="M72" s="106"/>
      <c r="N72" s="106"/>
      <c r="O72" s="106"/>
      <c r="P72" s="106"/>
      <c r="Q72" s="106"/>
      <c r="R72" s="106"/>
      <c r="S72" s="106"/>
      <c r="T72" s="106"/>
      <c r="U72" s="106"/>
      <c r="V72" s="542"/>
      <c r="W72" s="542"/>
      <c r="X72" s="542"/>
      <c r="Y72" s="582"/>
    </row>
    <row r="73" spans="1:27" x14ac:dyDescent="0.15">
      <c r="A73" s="389" t="s">
        <v>11</v>
      </c>
      <c r="B73" s="391"/>
      <c r="C73" s="538" t="s">
        <v>1</v>
      </c>
      <c r="D73" s="539"/>
      <c r="E73" s="108" t="s">
        <v>14</v>
      </c>
      <c r="F73" s="106"/>
      <c r="G73" s="106"/>
      <c r="H73" s="173" t="s">
        <v>13</v>
      </c>
      <c r="I73" s="106"/>
      <c r="J73" s="106"/>
      <c r="K73" s="106"/>
      <c r="L73" s="106"/>
      <c r="M73" s="106"/>
      <c r="N73" s="106"/>
      <c r="O73" s="106"/>
      <c r="P73" s="106"/>
      <c r="Q73" s="106"/>
      <c r="R73" s="106"/>
      <c r="S73" s="106"/>
      <c r="T73" s="106"/>
      <c r="U73" s="188"/>
      <c r="V73" s="173" t="s">
        <v>15</v>
      </c>
      <c r="W73" s="106"/>
      <c r="X73" s="106"/>
      <c r="Y73" s="106"/>
    </row>
    <row r="74" spans="1:27" x14ac:dyDescent="0.15">
      <c r="A74" s="536"/>
      <c r="B74" s="537"/>
      <c r="C74" s="540"/>
      <c r="D74" s="541"/>
      <c r="E74" s="109"/>
      <c r="F74" s="106"/>
      <c r="G74" s="106"/>
      <c r="H74" s="106"/>
      <c r="I74" s="106"/>
      <c r="J74" s="106"/>
      <c r="K74" s="106"/>
      <c r="L74" s="106"/>
      <c r="M74" s="106"/>
      <c r="N74" s="106"/>
      <c r="O74" s="106"/>
      <c r="P74" s="106"/>
      <c r="Q74" s="106"/>
      <c r="R74" s="106"/>
      <c r="S74" s="106"/>
      <c r="T74" s="106"/>
      <c r="U74" s="188"/>
      <c r="V74" s="542"/>
      <c r="W74" s="542"/>
      <c r="X74" s="542"/>
      <c r="Y74" s="542"/>
    </row>
    <row r="75" spans="1:27" ht="12.1" customHeight="1" x14ac:dyDescent="0.15">
      <c r="A75" s="301" t="s">
        <v>303</v>
      </c>
      <c r="B75" s="302"/>
      <c r="C75" s="303"/>
      <c r="D75" s="304"/>
      <c r="E75" s="73" t="s">
        <v>37</v>
      </c>
      <c r="F75" s="83"/>
      <c r="G75" s="83"/>
      <c r="H75" s="367" t="s">
        <v>38</v>
      </c>
      <c r="I75" s="531"/>
      <c r="J75" s="531"/>
      <c r="K75" s="531"/>
      <c r="L75" s="531"/>
      <c r="M75" s="531"/>
      <c r="N75" s="531"/>
      <c r="O75" s="531"/>
      <c r="P75" s="531"/>
      <c r="Q75" s="531"/>
      <c r="R75" s="531"/>
      <c r="S75" s="531"/>
      <c r="T75" s="531"/>
      <c r="U75" s="532"/>
      <c r="V75" s="311"/>
      <c r="W75" s="312"/>
      <c r="X75" s="312"/>
      <c r="Y75" s="312"/>
    </row>
    <row r="76" spans="1:27" ht="12.1" customHeight="1" x14ac:dyDescent="0.15">
      <c r="A76" s="301"/>
      <c r="B76" s="302"/>
      <c r="C76" s="305"/>
      <c r="D76" s="304"/>
      <c r="E76" s="73"/>
      <c r="F76" s="83"/>
      <c r="G76" s="83"/>
      <c r="H76" s="531"/>
      <c r="I76" s="531"/>
      <c r="J76" s="531"/>
      <c r="K76" s="531"/>
      <c r="L76" s="531"/>
      <c r="M76" s="531"/>
      <c r="N76" s="531"/>
      <c r="O76" s="531"/>
      <c r="P76" s="531"/>
      <c r="Q76" s="531"/>
      <c r="R76" s="531"/>
      <c r="S76" s="531"/>
      <c r="T76" s="531"/>
      <c r="U76" s="532"/>
      <c r="V76" s="311"/>
      <c r="W76" s="312"/>
      <c r="X76" s="312"/>
      <c r="Y76" s="312"/>
    </row>
    <row r="77" spans="1:27" ht="12.1" customHeight="1" x14ac:dyDescent="0.15">
      <c r="A77" s="301" t="s">
        <v>303</v>
      </c>
      <c r="B77" s="302"/>
      <c r="C77" s="303"/>
      <c r="D77" s="304"/>
      <c r="E77" s="73" t="s">
        <v>37</v>
      </c>
      <c r="F77" s="83"/>
      <c r="G77" s="83"/>
      <c r="H77" s="545" t="s">
        <v>325</v>
      </c>
      <c r="I77" s="534"/>
      <c r="J77" s="534"/>
      <c r="K77" s="534"/>
      <c r="L77" s="534"/>
      <c r="M77" s="534"/>
      <c r="N77" s="534"/>
      <c r="O77" s="534"/>
      <c r="P77" s="534"/>
      <c r="Q77" s="534"/>
      <c r="R77" s="534"/>
      <c r="S77" s="534"/>
      <c r="T77" s="534"/>
      <c r="U77" s="535"/>
      <c r="V77" s="311"/>
      <c r="W77" s="312"/>
      <c r="X77" s="312"/>
      <c r="Y77" s="312"/>
    </row>
    <row r="78" spans="1:27" ht="12.1" customHeight="1" x14ac:dyDescent="0.15">
      <c r="A78" s="301"/>
      <c r="B78" s="302"/>
      <c r="C78" s="305"/>
      <c r="D78" s="304"/>
      <c r="E78" s="73"/>
      <c r="F78" s="83"/>
      <c r="G78" s="83"/>
      <c r="H78" s="534"/>
      <c r="I78" s="534"/>
      <c r="J78" s="534"/>
      <c r="K78" s="534"/>
      <c r="L78" s="534"/>
      <c r="M78" s="534"/>
      <c r="N78" s="534"/>
      <c r="O78" s="534"/>
      <c r="P78" s="534"/>
      <c r="Q78" s="534"/>
      <c r="R78" s="534"/>
      <c r="S78" s="534"/>
      <c r="T78" s="534"/>
      <c r="U78" s="535"/>
      <c r="V78" s="546"/>
      <c r="W78" s="546"/>
      <c r="X78" s="546"/>
      <c r="Y78" s="546"/>
    </row>
    <row r="79" spans="1:27" ht="12.1" customHeight="1" x14ac:dyDescent="0.15">
      <c r="A79" s="543" t="s">
        <v>303</v>
      </c>
      <c r="B79" s="514"/>
      <c r="C79" s="303"/>
      <c r="D79" s="304"/>
      <c r="E79" s="73" t="s">
        <v>35</v>
      </c>
      <c r="F79" s="83"/>
      <c r="G79" s="83"/>
      <c r="H79" s="367" t="s">
        <v>36</v>
      </c>
      <c r="I79" s="531"/>
      <c r="J79" s="531"/>
      <c r="K79" s="531"/>
      <c r="L79" s="531"/>
      <c r="M79" s="531"/>
      <c r="N79" s="531"/>
      <c r="O79" s="531"/>
      <c r="P79" s="531"/>
      <c r="Q79" s="531"/>
      <c r="R79" s="531"/>
      <c r="S79" s="531"/>
      <c r="T79" s="531"/>
      <c r="U79" s="532"/>
      <c r="V79" s="312"/>
      <c r="W79" s="312"/>
      <c r="X79" s="312"/>
      <c r="Y79" s="312"/>
      <c r="AA79" s="1" t="s">
        <v>303</v>
      </c>
    </row>
    <row r="80" spans="1:27" ht="12.1" customHeight="1" x14ac:dyDescent="0.15">
      <c r="A80" s="301"/>
      <c r="B80" s="302"/>
      <c r="C80" s="305"/>
      <c r="D80" s="304"/>
      <c r="E80" s="73"/>
      <c r="F80" s="83"/>
      <c r="G80" s="83"/>
      <c r="H80" s="531"/>
      <c r="I80" s="531"/>
      <c r="J80" s="531"/>
      <c r="K80" s="531"/>
      <c r="L80" s="531"/>
      <c r="M80" s="531"/>
      <c r="N80" s="531"/>
      <c r="O80" s="531"/>
      <c r="P80" s="531"/>
      <c r="Q80" s="531"/>
      <c r="R80" s="531"/>
      <c r="S80" s="531"/>
      <c r="T80" s="531"/>
      <c r="U80" s="532"/>
      <c r="V80" s="311"/>
      <c r="W80" s="312"/>
      <c r="X80" s="312"/>
      <c r="Y80" s="312"/>
    </row>
    <row r="81" spans="1:25" ht="12.1" customHeight="1" x14ac:dyDescent="0.15">
      <c r="A81" s="543" t="s">
        <v>303</v>
      </c>
      <c r="B81" s="514"/>
      <c r="C81" s="303"/>
      <c r="D81" s="304"/>
      <c r="E81" s="73" t="s">
        <v>35</v>
      </c>
      <c r="F81" s="83"/>
      <c r="G81" s="83"/>
      <c r="H81" s="367" t="s">
        <v>311</v>
      </c>
      <c r="I81" s="531"/>
      <c r="J81" s="531"/>
      <c r="K81" s="531"/>
      <c r="L81" s="531"/>
      <c r="M81" s="531"/>
      <c r="N81" s="531"/>
      <c r="O81" s="531"/>
      <c r="P81" s="531"/>
      <c r="Q81" s="531"/>
      <c r="R81" s="531"/>
      <c r="S81" s="531"/>
      <c r="T81" s="531"/>
      <c r="U81" s="532"/>
      <c r="V81" s="544"/>
      <c r="W81" s="544"/>
      <c r="X81" s="544"/>
      <c r="Y81" s="544"/>
    </row>
    <row r="82" spans="1:25" ht="12.1" customHeight="1" x14ac:dyDescent="0.15">
      <c r="A82" s="301"/>
      <c r="B82" s="302"/>
      <c r="C82" s="305"/>
      <c r="D82" s="304"/>
      <c r="E82" s="73"/>
      <c r="F82" s="83"/>
      <c r="G82" s="83"/>
      <c r="H82" s="531"/>
      <c r="I82" s="531"/>
      <c r="J82" s="531"/>
      <c r="K82" s="531"/>
      <c r="L82" s="531"/>
      <c r="M82" s="531"/>
      <c r="N82" s="531"/>
      <c r="O82" s="531"/>
      <c r="P82" s="531"/>
      <c r="Q82" s="531"/>
      <c r="R82" s="531"/>
      <c r="S82" s="531"/>
      <c r="T82" s="531"/>
      <c r="U82" s="532"/>
      <c r="V82" s="311"/>
      <c r="W82" s="312"/>
      <c r="X82" s="312"/>
      <c r="Y82" s="312"/>
    </row>
    <row r="83" spans="1:25" ht="12.1" customHeight="1" x14ac:dyDescent="0.15">
      <c r="A83" s="301" t="s">
        <v>303</v>
      </c>
      <c r="B83" s="302"/>
      <c r="C83" s="303"/>
      <c r="D83" s="304"/>
      <c r="E83" s="73" t="s">
        <v>35</v>
      </c>
      <c r="F83" s="83"/>
      <c r="G83" s="83"/>
      <c r="H83" s="367" t="s">
        <v>312</v>
      </c>
      <c r="I83" s="531"/>
      <c r="J83" s="531"/>
      <c r="K83" s="531"/>
      <c r="L83" s="531"/>
      <c r="M83" s="531"/>
      <c r="N83" s="531"/>
      <c r="O83" s="531"/>
      <c r="P83" s="531"/>
      <c r="Q83" s="531"/>
      <c r="R83" s="531"/>
      <c r="S83" s="531"/>
      <c r="T83" s="531"/>
      <c r="U83" s="532"/>
      <c r="V83" s="311"/>
      <c r="W83" s="312"/>
      <c r="X83" s="312"/>
      <c r="Y83" s="312"/>
    </row>
    <row r="84" spans="1:25" ht="12.1" customHeight="1" x14ac:dyDescent="0.15">
      <c r="A84" s="301"/>
      <c r="B84" s="302"/>
      <c r="C84" s="305"/>
      <c r="D84" s="304"/>
      <c r="E84" s="73"/>
      <c r="F84" s="83"/>
      <c r="G84" s="83"/>
      <c r="H84" s="531"/>
      <c r="I84" s="531"/>
      <c r="J84" s="531"/>
      <c r="K84" s="531"/>
      <c r="L84" s="531"/>
      <c r="M84" s="531"/>
      <c r="N84" s="531"/>
      <c r="O84" s="531"/>
      <c r="P84" s="531"/>
      <c r="Q84" s="531"/>
      <c r="R84" s="531"/>
      <c r="S84" s="531"/>
      <c r="T84" s="531"/>
      <c r="U84" s="532"/>
      <c r="V84" s="311"/>
      <c r="W84" s="312"/>
      <c r="X84" s="312"/>
      <c r="Y84" s="312"/>
    </row>
    <row r="85" spans="1:25" ht="12.1" customHeight="1" x14ac:dyDescent="0.15">
      <c r="A85" s="301" t="s">
        <v>303</v>
      </c>
      <c r="B85" s="302"/>
      <c r="C85" s="303"/>
      <c r="D85" s="304"/>
      <c r="E85" s="306" t="s">
        <v>35</v>
      </c>
      <c r="F85" s="307"/>
      <c r="G85" s="307"/>
      <c r="H85" s="308" t="s">
        <v>360</v>
      </c>
      <c r="I85" s="309"/>
      <c r="J85" s="309"/>
      <c r="K85" s="309"/>
      <c r="L85" s="309"/>
      <c r="M85" s="309"/>
      <c r="N85" s="309"/>
      <c r="O85" s="309"/>
      <c r="P85" s="309"/>
      <c r="Q85" s="309"/>
      <c r="R85" s="309"/>
      <c r="S85" s="309"/>
      <c r="T85" s="309"/>
      <c r="U85" s="310"/>
      <c r="V85" s="311"/>
      <c r="W85" s="312"/>
      <c r="X85" s="312"/>
      <c r="Y85" s="312"/>
    </row>
    <row r="86" spans="1:25" ht="12.1" customHeight="1" x14ac:dyDescent="0.15">
      <c r="A86" s="301"/>
      <c r="B86" s="302"/>
      <c r="C86" s="305"/>
      <c r="D86" s="304"/>
      <c r="E86" s="306"/>
      <c r="F86" s="307"/>
      <c r="G86" s="307"/>
      <c r="H86" s="309"/>
      <c r="I86" s="309"/>
      <c r="J86" s="309"/>
      <c r="K86" s="309"/>
      <c r="L86" s="309"/>
      <c r="M86" s="309"/>
      <c r="N86" s="309"/>
      <c r="O86" s="309"/>
      <c r="P86" s="309"/>
      <c r="Q86" s="309"/>
      <c r="R86" s="309"/>
      <c r="S86" s="309"/>
      <c r="T86" s="309"/>
      <c r="U86" s="310"/>
      <c r="V86" s="311"/>
      <c r="W86" s="312"/>
      <c r="X86" s="312"/>
      <c r="Y86" s="312"/>
    </row>
    <row r="87" spans="1:25" ht="12.1" customHeight="1" x14ac:dyDescent="0.15">
      <c r="A87" s="301" t="s">
        <v>303</v>
      </c>
      <c r="B87" s="302"/>
      <c r="C87" s="303"/>
      <c r="D87" s="304"/>
      <c r="E87" s="313" t="s">
        <v>35</v>
      </c>
      <c r="F87" s="314"/>
      <c r="G87" s="314"/>
      <c r="H87" s="315" t="s">
        <v>361</v>
      </c>
      <c r="I87" s="316"/>
      <c r="J87" s="316"/>
      <c r="K87" s="316"/>
      <c r="L87" s="316"/>
      <c r="M87" s="316"/>
      <c r="N87" s="316"/>
      <c r="O87" s="316"/>
      <c r="P87" s="316"/>
      <c r="Q87" s="316"/>
      <c r="R87" s="316"/>
      <c r="S87" s="316"/>
      <c r="T87" s="316"/>
      <c r="U87" s="317"/>
      <c r="V87" s="311"/>
      <c r="W87" s="312"/>
      <c r="X87" s="312"/>
      <c r="Y87" s="312"/>
    </row>
    <row r="88" spans="1:25" ht="12.1" customHeight="1" x14ac:dyDescent="0.15">
      <c r="A88" s="301"/>
      <c r="B88" s="302"/>
      <c r="C88" s="305"/>
      <c r="D88" s="304"/>
      <c r="E88" s="313"/>
      <c r="F88" s="314"/>
      <c r="G88" s="314"/>
      <c r="H88" s="316"/>
      <c r="I88" s="316"/>
      <c r="J88" s="316"/>
      <c r="K88" s="316"/>
      <c r="L88" s="316"/>
      <c r="M88" s="316"/>
      <c r="N88" s="316"/>
      <c r="O88" s="316"/>
      <c r="P88" s="316"/>
      <c r="Q88" s="316"/>
      <c r="R88" s="316"/>
      <c r="S88" s="316"/>
      <c r="T88" s="316"/>
      <c r="U88" s="317"/>
      <c r="V88" s="311"/>
      <c r="W88" s="312"/>
      <c r="X88" s="312"/>
      <c r="Y88" s="312"/>
    </row>
    <row r="89" spans="1:25" ht="12.1" customHeight="1" x14ac:dyDescent="0.15">
      <c r="A89" s="301"/>
      <c r="B89" s="302"/>
      <c r="C89" s="303"/>
      <c r="D89" s="304"/>
      <c r="E89" s="306" t="s">
        <v>362</v>
      </c>
      <c r="F89" s="307"/>
      <c r="G89" s="307"/>
      <c r="H89" s="731" t="s">
        <v>368</v>
      </c>
      <c r="I89" s="732"/>
      <c r="J89" s="732"/>
      <c r="K89" s="732"/>
      <c r="L89" s="732"/>
      <c r="M89" s="732"/>
      <c r="N89" s="732"/>
      <c r="O89" s="732"/>
      <c r="P89" s="732"/>
      <c r="Q89" s="732"/>
      <c r="R89" s="732"/>
      <c r="S89" s="732"/>
      <c r="T89" s="732"/>
      <c r="U89" s="732"/>
      <c r="V89" s="311"/>
      <c r="W89" s="312"/>
      <c r="X89" s="312"/>
      <c r="Y89" s="312"/>
    </row>
    <row r="90" spans="1:25" ht="33.799999999999997" customHeight="1" x14ac:dyDescent="0.15">
      <c r="A90" s="301"/>
      <c r="B90" s="302"/>
      <c r="C90" s="305"/>
      <c r="D90" s="304"/>
      <c r="E90" s="306"/>
      <c r="F90" s="307"/>
      <c r="G90" s="307"/>
      <c r="H90" s="733"/>
      <c r="I90" s="734"/>
      <c r="J90" s="734"/>
      <c r="K90" s="734"/>
      <c r="L90" s="734"/>
      <c r="M90" s="734"/>
      <c r="N90" s="734"/>
      <c r="O90" s="734"/>
      <c r="P90" s="734"/>
      <c r="Q90" s="734"/>
      <c r="R90" s="734"/>
      <c r="S90" s="734"/>
      <c r="T90" s="734"/>
      <c r="U90" s="734"/>
      <c r="V90" s="311"/>
      <c r="W90" s="312"/>
      <c r="X90" s="312"/>
      <c r="Y90" s="312"/>
    </row>
    <row r="91" spans="1:25" ht="12.1" customHeight="1" x14ac:dyDescent="0.15">
      <c r="A91" s="301" t="s">
        <v>303</v>
      </c>
      <c r="B91" s="302"/>
      <c r="C91" s="303"/>
      <c r="D91" s="304"/>
      <c r="E91" s="73" t="s">
        <v>32</v>
      </c>
      <c r="F91" s="83"/>
      <c r="G91" s="83"/>
      <c r="H91" s="519" t="s">
        <v>33</v>
      </c>
      <c r="I91" s="520"/>
      <c r="J91" s="520"/>
      <c r="K91" s="520"/>
      <c r="L91" s="520"/>
      <c r="M91" s="520"/>
      <c r="N91" s="520"/>
      <c r="O91" s="520"/>
      <c r="P91" s="520"/>
      <c r="Q91" s="520"/>
      <c r="R91" s="520"/>
      <c r="S91" s="520"/>
      <c r="T91" s="520"/>
      <c r="U91" s="520"/>
      <c r="V91" s="311"/>
      <c r="W91" s="312"/>
      <c r="X91" s="312"/>
      <c r="Y91" s="312"/>
    </row>
    <row r="92" spans="1:25" ht="12.1" customHeight="1" x14ac:dyDescent="0.15">
      <c r="A92" s="301"/>
      <c r="B92" s="302"/>
      <c r="C92" s="305"/>
      <c r="D92" s="304"/>
      <c r="E92" s="73"/>
      <c r="F92" s="83"/>
      <c r="G92" s="83"/>
      <c r="H92" s="521"/>
      <c r="I92" s="522"/>
      <c r="J92" s="522"/>
      <c r="K92" s="522"/>
      <c r="L92" s="522"/>
      <c r="M92" s="522"/>
      <c r="N92" s="522"/>
      <c r="O92" s="522"/>
      <c r="P92" s="522"/>
      <c r="Q92" s="522"/>
      <c r="R92" s="522"/>
      <c r="S92" s="522"/>
      <c r="T92" s="522"/>
      <c r="U92" s="522"/>
      <c r="V92" s="311"/>
      <c r="W92" s="312"/>
      <c r="X92" s="312"/>
      <c r="Y92" s="312"/>
    </row>
    <row r="93" spans="1:25" ht="12.1" customHeight="1" x14ac:dyDescent="0.15">
      <c r="A93" s="301" t="s">
        <v>303</v>
      </c>
      <c r="B93" s="302"/>
      <c r="C93" s="303"/>
      <c r="D93" s="304"/>
      <c r="E93" s="73" t="s">
        <v>32</v>
      </c>
      <c r="F93" s="83"/>
      <c r="G93" s="83"/>
      <c r="H93" s="519" t="s">
        <v>34</v>
      </c>
      <c r="I93" s="520"/>
      <c r="J93" s="520"/>
      <c r="K93" s="520"/>
      <c r="L93" s="520"/>
      <c r="M93" s="520"/>
      <c r="N93" s="520"/>
      <c r="O93" s="520"/>
      <c r="P93" s="520"/>
      <c r="Q93" s="520"/>
      <c r="R93" s="520"/>
      <c r="S93" s="520"/>
      <c r="T93" s="520"/>
      <c r="U93" s="520"/>
      <c r="V93" s="311"/>
      <c r="W93" s="312"/>
      <c r="X93" s="312"/>
      <c r="Y93" s="312"/>
    </row>
    <row r="94" spans="1:25" ht="12.1" customHeight="1" x14ac:dyDescent="0.15">
      <c r="A94" s="301"/>
      <c r="B94" s="302"/>
      <c r="C94" s="305"/>
      <c r="D94" s="304"/>
      <c r="E94" s="73"/>
      <c r="F94" s="83"/>
      <c r="G94" s="83"/>
      <c r="H94" s="521"/>
      <c r="I94" s="522"/>
      <c r="J94" s="522"/>
      <c r="K94" s="522"/>
      <c r="L94" s="522"/>
      <c r="M94" s="522"/>
      <c r="N94" s="522"/>
      <c r="O94" s="522"/>
      <c r="P94" s="522"/>
      <c r="Q94" s="522"/>
      <c r="R94" s="522"/>
      <c r="S94" s="522"/>
      <c r="T94" s="522"/>
      <c r="U94" s="522"/>
      <c r="V94" s="311"/>
      <c r="W94" s="312"/>
      <c r="X94" s="312"/>
      <c r="Y94" s="312"/>
    </row>
    <row r="95" spans="1:25" ht="12.1" customHeight="1" x14ac:dyDescent="0.15">
      <c r="A95" s="301"/>
      <c r="B95" s="302"/>
      <c r="C95" s="303"/>
      <c r="D95" s="304"/>
      <c r="E95" s="73" t="s">
        <v>32</v>
      </c>
      <c r="F95" s="83"/>
      <c r="G95" s="83"/>
      <c r="H95" s="594" t="s">
        <v>318</v>
      </c>
      <c r="I95" s="368"/>
      <c r="J95" s="368"/>
      <c r="K95" s="368"/>
      <c r="L95" s="368"/>
      <c r="M95" s="368"/>
      <c r="N95" s="368"/>
      <c r="O95" s="368"/>
      <c r="P95" s="368"/>
      <c r="Q95" s="368"/>
      <c r="R95" s="368"/>
      <c r="S95" s="368"/>
      <c r="T95" s="368"/>
      <c r="U95" s="368"/>
      <c r="V95" s="533"/>
      <c r="W95" s="533"/>
      <c r="X95" s="533"/>
      <c r="Y95" s="533"/>
    </row>
    <row r="96" spans="1:25" ht="12.1" customHeight="1" x14ac:dyDescent="0.15">
      <c r="A96" s="301"/>
      <c r="B96" s="302"/>
      <c r="C96" s="305"/>
      <c r="D96" s="304"/>
      <c r="E96" s="73"/>
      <c r="F96" s="83"/>
      <c r="G96" s="83"/>
      <c r="H96" s="549"/>
      <c r="I96" s="550"/>
      <c r="J96" s="550"/>
      <c r="K96" s="550"/>
      <c r="L96" s="550"/>
      <c r="M96" s="550"/>
      <c r="N96" s="550"/>
      <c r="O96" s="550"/>
      <c r="P96" s="550"/>
      <c r="Q96" s="550"/>
      <c r="R96" s="550"/>
      <c r="S96" s="550"/>
      <c r="T96" s="550"/>
      <c r="U96" s="550"/>
      <c r="V96" s="533"/>
      <c r="W96" s="533"/>
      <c r="X96" s="533"/>
      <c r="Y96" s="533"/>
    </row>
    <row r="97" spans="1:25" ht="12.1" customHeight="1" x14ac:dyDescent="0.15">
      <c r="A97" s="301"/>
      <c r="B97" s="302"/>
      <c r="C97" s="303"/>
      <c r="D97" s="304"/>
      <c r="E97" s="73" t="s">
        <v>32</v>
      </c>
      <c r="F97" s="83"/>
      <c r="G97" s="83"/>
      <c r="H97" s="594" t="s">
        <v>319</v>
      </c>
      <c r="I97" s="368"/>
      <c r="J97" s="368"/>
      <c r="K97" s="368"/>
      <c r="L97" s="368"/>
      <c r="M97" s="368"/>
      <c r="N97" s="368"/>
      <c r="O97" s="368"/>
      <c r="P97" s="368"/>
      <c r="Q97" s="368"/>
      <c r="R97" s="368"/>
      <c r="S97" s="368"/>
      <c r="T97" s="368"/>
      <c r="U97" s="368"/>
      <c r="V97" s="533"/>
      <c r="W97" s="533"/>
      <c r="X97" s="533"/>
      <c r="Y97" s="533"/>
    </row>
    <row r="98" spans="1:25" ht="12.1" customHeight="1" x14ac:dyDescent="0.15">
      <c r="A98" s="301"/>
      <c r="B98" s="302"/>
      <c r="C98" s="305"/>
      <c r="D98" s="304"/>
      <c r="E98" s="73"/>
      <c r="F98" s="83"/>
      <c r="G98" s="83"/>
      <c r="H98" s="549"/>
      <c r="I98" s="550"/>
      <c r="J98" s="550"/>
      <c r="K98" s="550"/>
      <c r="L98" s="550"/>
      <c r="M98" s="550"/>
      <c r="N98" s="550"/>
      <c r="O98" s="550"/>
      <c r="P98" s="550"/>
      <c r="Q98" s="550"/>
      <c r="R98" s="550"/>
      <c r="S98" s="550"/>
      <c r="T98" s="550"/>
      <c r="U98" s="550"/>
      <c r="V98" s="533"/>
      <c r="W98" s="533"/>
      <c r="X98" s="533"/>
      <c r="Y98" s="533"/>
    </row>
    <row r="99" spans="1:25" ht="12.1" customHeight="1" x14ac:dyDescent="0.15">
      <c r="A99" s="301"/>
      <c r="B99" s="302"/>
      <c r="C99" s="303"/>
      <c r="D99" s="304"/>
      <c r="E99" s="73" t="s">
        <v>32</v>
      </c>
      <c r="F99" s="83"/>
      <c r="G99" s="83"/>
      <c r="H99" s="591" t="s">
        <v>336</v>
      </c>
      <c r="I99" s="592"/>
      <c r="J99" s="592"/>
      <c r="K99" s="592"/>
      <c r="L99" s="592"/>
      <c r="M99" s="592"/>
      <c r="N99" s="592"/>
      <c r="O99" s="592"/>
      <c r="P99" s="592"/>
      <c r="Q99" s="592"/>
      <c r="R99" s="592"/>
      <c r="S99" s="592"/>
      <c r="T99" s="592"/>
      <c r="U99" s="593"/>
      <c r="V99" s="533"/>
      <c r="W99" s="533"/>
      <c r="X99" s="533"/>
      <c r="Y99" s="533"/>
    </row>
    <row r="100" spans="1:25" ht="24.8" customHeight="1" x14ac:dyDescent="0.15">
      <c r="A100" s="301"/>
      <c r="B100" s="302"/>
      <c r="C100" s="305"/>
      <c r="D100" s="304"/>
      <c r="E100" s="73"/>
      <c r="F100" s="83"/>
      <c r="G100" s="83"/>
      <c r="H100" s="592"/>
      <c r="I100" s="592"/>
      <c r="J100" s="592"/>
      <c r="K100" s="592"/>
      <c r="L100" s="592"/>
      <c r="M100" s="592"/>
      <c r="N100" s="592"/>
      <c r="O100" s="592"/>
      <c r="P100" s="592"/>
      <c r="Q100" s="592"/>
      <c r="R100" s="592"/>
      <c r="S100" s="592"/>
      <c r="T100" s="592"/>
      <c r="U100" s="593"/>
      <c r="V100" s="533"/>
      <c r="W100" s="533"/>
      <c r="X100" s="533"/>
      <c r="Y100" s="533"/>
    </row>
    <row r="101" spans="1:25" ht="12.1" customHeight="1" x14ac:dyDescent="0.15">
      <c r="A101" s="301"/>
      <c r="B101" s="302"/>
      <c r="C101" s="303"/>
      <c r="D101" s="304"/>
      <c r="E101" s="73" t="s">
        <v>32</v>
      </c>
      <c r="F101" s="83"/>
      <c r="G101" s="83"/>
      <c r="H101" s="430" t="s">
        <v>320</v>
      </c>
      <c r="I101" s="531"/>
      <c r="J101" s="531"/>
      <c r="K101" s="531"/>
      <c r="L101" s="531"/>
      <c r="M101" s="531"/>
      <c r="N101" s="531"/>
      <c r="O101" s="531"/>
      <c r="P101" s="531"/>
      <c r="Q101" s="531"/>
      <c r="R101" s="531"/>
      <c r="S101" s="531"/>
      <c r="T101" s="531"/>
      <c r="U101" s="532"/>
      <c r="V101" s="533"/>
      <c r="W101" s="533"/>
      <c r="X101" s="533"/>
      <c r="Y101" s="533"/>
    </row>
    <row r="102" spans="1:25" ht="12.1" customHeight="1" x14ac:dyDescent="0.15">
      <c r="A102" s="301"/>
      <c r="B102" s="302"/>
      <c r="C102" s="305"/>
      <c r="D102" s="304"/>
      <c r="E102" s="73"/>
      <c r="F102" s="83"/>
      <c r="G102" s="83"/>
      <c r="H102" s="531"/>
      <c r="I102" s="531"/>
      <c r="J102" s="531"/>
      <c r="K102" s="531"/>
      <c r="L102" s="531"/>
      <c r="M102" s="531"/>
      <c r="N102" s="531"/>
      <c r="O102" s="531"/>
      <c r="P102" s="531"/>
      <c r="Q102" s="531"/>
      <c r="R102" s="531"/>
      <c r="S102" s="531"/>
      <c r="T102" s="531"/>
      <c r="U102" s="532"/>
      <c r="V102" s="533"/>
      <c r="W102" s="533"/>
      <c r="X102" s="533"/>
      <c r="Y102" s="533"/>
    </row>
    <row r="103" spans="1:25" ht="12.1" customHeight="1" x14ac:dyDescent="0.15">
      <c r="A103" s="301" t="s">
        <v>303</v>
      </c>
      <c r="B103" s="302"/>
      <c r="C103" s="303"/>
      <c r="D103" s="304"/>
      <c r="E103" s="73" t="s">
        <v>40</v>
      </c>
      <c r="F103" s="83"/>
      <c r="G103" s="83"/>
      <c r="H103" s="367" t="s">
        <v>39</v>
      </c>
      <c r="I103" s="531"/>
      <c r="J103" s="531"/>
      <c r="K103" s="531"/>
      <c r="L103" s="531"/>
      <c r="M103" s="531"/>
      <c r="N103" s="531"/>
      <c r="O103" s="531"/>
      <c r="P103" s="531"/>
      <c r="Q103" s="531"/>
      <c r="R103" s="531"/>
      <c r="S103" s="531"/>
      <c r="T103" s="531"/>
      <c r="U103" s="532"/>
      <c r="V103" s="311"/>
      <c r="W103" s="312"/>
      <c r="X103" s="312"/>
      <c r="Y103" s="312"/>
    </row>
    <row r="104" spans="1:25" ht="12.1" customHeight="1" x14ac:dyDescent="0.15">
      <c r="A104" s="301"/>
      <c r="B104" s="302"/>
      <c r="C104" s="305"/>
      <c r="D104" s="304"/>
      <c r="E104" s="73"/>
      <c r="F104" s="83"/>
      <c r="G104" s="83"/>
      <c r="H104" s="531"/>
      <c r="I104" s="531"/>
      <c r="J104" s="531"/>
      <c r="K104" s="531"/>
      <c r="L104" s="531"/>
      <c r="M104" s="531"/>
      <c r="N104" s="531"/>
      <c r="O104" s="531"/>
      <c r="P104" s="531"/>
      <c r="Q104" s="531"/>
      <c r="R104" s="531"/>
      <c r="S104" s="531"/>
      <c r="T104" s="531"/>
      <c r="U104" s="532"/>
      <c r="V104" s="312"/>
      <c r="W104" s="312"/>
      <c r="X104" s="312"/>
      <c r="Y104" s="312"/>
    </row>
    <row r="105" spans="1:25" ht="12.1" customHeight="1" x14ac:dyDescent="0.15">
      <c r="A105" s="301"/>
      <c r="B105" s="302"/>
      <c r="C105" s="303"/>
      <c r="D105" s="304"/>
      <c r="E105" s="73" t="s">
        <v>40</v>
      </c>
      <c r="F105" s="83"/>
      <c r="G105" s="83"/>
      <c r="H105" s="430" t="s">
        <v>321</v>
      </c>
      <c r="I105" s="531"/>
      <c r="J105" s="531"/>
      <c r="K105" s="531"/>
      <c r="L105" s="531"/>
      <c r="M105" s="531"/>
      <c r="N105" s="531"/>
      <c r="O105" s="531"/>
      <c r="P105" s="531"/>
      <c r="Q105" s="531"/>
      <c r="R105" s="531"/>
      <c r="S105" s="531"/>
      <c r="T105" s="531"/>
      <c r="U105" s="532"/>
      <c r="V105" s="533"/>
      <c r="W105" s="533"/>
      <c r="X105" s="533"/>
      <c r="Y105" s="533"/>
    </row>
    <row r="106" spans="1:25" ht="12.1" customHeight="1" x14ac:dyDescent="0.15">
      <c r="A106" s="301"/>
      <c r="B106" s="302"/>
      <c r="C106" s="305"/>
      <c r="D106" s="304"/>
      <c r="E106" s="73"/>
      <c r="F106" s="83"/>
      <c r="G106" s="83"/>
      <c r="H106" s="531"/>
      <c r="I106" s="531"/>
      <c r="J106" s="531"/>
      <c r="K106" s="531"/>
      <c r="L106" s="531"/>
      <c r="M106" s="531"/>
      <c r="N106" s="531"/>
      <c r="O106" s="531"/>
      <c r="P106" s="531"/>
      <c r="Q106" s="531"/>
      <c r="R106" s="531"/>
      <c r="S106" s="531"/>
      <c r="T106" s="531"/>
      <c r="U106" s="532"/>
      <c r="V106" s="533"/>
      <c r="W106" s="533"/>
      <c r="X106" s="533"/>
      <c r="Y106" s="533"/>
    </row>
    <row r="107" spans="1:25" ht="12.1" customHeight="1" x14ac:dyDescent="0.15">
      <c r="A107" s="512" t="s">
        <v>303</v>
      </c>
      <c r="B107" s="513"/>
      <c r="C107" s="303"/>
      <c r="D107" s="304"/>
      <c r="E107" s="516" t="s">
        <v>42</v>
      </c>
      <c r="F107" s="335"/>
      <c r="G107" s="399"/>
      <c r="H107" s="519" t="s">
        <v>41</v>
      </c>
      <c r="I107" s="520"/>
      <c r="J107" s="520"/>
      <c r="K107" s="520"/>
      <c r="L107" s="520"/>
      <c r="M107" s="520"/>
      <c r="N107" s="520"/>
      <c r="O107" s="520"/>
      <c r="P107" s="520"/>
      <c r="Q107" s="520"/>
      <c r="R107" s="520"/>
      <c r="S107" s="520"/>
      <c r="T107" s="520"/>
      <c r="U107" s="520"/>
      <c r="V107" s="523"/>
      <c r="W107" s="524"/>
      <c r="X107" s="524"/>
      <c r="Y107" s="525"/>
    </row>
    <row r="108" spans="1:25" ht="12.1" customHeight="1" x14ac:dyDescent="0.15">
      <c r="A108" s="514"/>
      <c r="B108" s="515"/>
      <c r="C108" s="305"/>
      <c r="D108" s="304"/>
      <c r="E108" s="517"/>
      <c r="F108" s="300"/>
      <c r="G108" s="518"/>
      <c r="H108" s="521"/>
      <c r="I108" s="522"/>
      <c r="J108" s="522"/>
      <c r="K108" s="522"/>
      <c r="L108" s="522"/>
      <c r="M108" s="522"/>
      <c r="N108" s="522"/>
      <c r="O108" s="522"/>
      <c r="P108" s="522"/>
      <c r="Q108" s="522"/>
      <c r="R108" s="522"/>
      <c r="S108" s="522"/>
      <c r="T108" s="522"/>
      <c r="U108" s="522"/>
      <c r="V108" s="526"/>
      <c r="W108" s="527"/>
      <c r="X108" s="527"/>
      <c r="Y108" s="528"/>
    </row>
    <row r="109" spans="1:25" ht="12.1" customHeight="1" x14ac:dyDescent="0.15">
      <c r="A109" s="301" t="s">
        <v>303</v>
      </c>
      <c r="B109" s="302"/>
      <c r="C109" s="303"/>
      <c r="D109" s="304"/>
      <c r="E109" s="73" t="s">
        <v>44</v>
      </c>
      <c r="F109" s="83"/>
      <c r="G109" s="83"/>
      <c r="H109" s="367" t="s">
        <v>43</v>
      </c>
      <c r="I109" s="531"/>
      <c r="J109" s="531"/>
      <c r="K109" s="531"/>
      <c r="L109" s="531"/>
      <c r="M109" s="531"/>
      <c r="N109" s="531"/>
      <c r="O109" s="531"/>
      <c r="P109" s="531"/>
      <c r="Q109" s="531"/>
      <c r="R109" s="531"/>
      <c r="S109" s="531"/>
      <c r="T109" s="531"/>
      <c r="U109" s="532"/>
      <c r="V109" s="312"/>
      <c r="W109" s="312"/>
      <c r="X109" s="312"/>
      <c r="Y109" s="312"/>
    </row>
    <row r="110" spans="1:25" ht="12.1" customHeight="1" x14ac:dyDescent="0.15">
      <c r="A110" s="301"/>
      <c r="B110" s="302"/>
      <c r="C110" s="305"/>
      <c r="D110" s="304"/>
      <c r="E110" s="73"/>
      <c r="F110" s="83"/>
      <c r="G110" s="83"/>
      <c r="H110" s="531"/>
      <c r="I110" s="531"/>
      <c r="J110" s="531"/>
      <c r="K110" s="531"/>
      <c r="L110" s="531"/>
      <c r="M110" s="531"/>
      <c r="N110" s="531"/>
      <c r="O110" s="531"/>
      <c r="P110" s="531"/>
      <c r="Q110" s="531"/>
      <c r="R110" s="531"/>
      <c r="S110" s="531"/>
      <c r="T110" s="531"/>
      <c r="U110" s="532"/>
      <c r="V110" s="312"/>
      <c r="W110" s="312"/>
      <c r="X110" s="312"/>
      <c r="Y110" s="312"/>
    </row>
    <row r="111" spans="1:25" ht="12.1" customHeight="1" x14ac:dyDescent="0.15">
      <c r="A111" s="301" t="s">
        <v>303</v>
      </c>
      <c r="B111" s="302"/>
      <c r="C111" s="303"/>
      <c r="D111" s="304"/>
      <c r="E111" s="73" t="s">
        <v>46</v>
      </c>
      <c r="F111" s="83"/>
      <c r="G111" s="83"/>
      <c r="H111" s="367" t="s">
        <v>45</v>
      </c>
      <c r="I111" s="531"/>
      <c r="J111" s="531"/>
      <c r="K111" s="531"/>
      <c r="L111" s="531"/>
      <c r="M111" s="531"/>
      <c r="N111" s="531"/>
      <c r="O111" s="531"/>
      <c r="P111" s="531"/>
      <c r="Q111" s="531"/>
      <c r="R111" s="531"/>
      <c r="S111" s="531"/>
      <c r="T111" s="531"/>
      <c r="U111" s="532"/>
      <c r="V111" s="312"/>
      <c r="W111" s="312"/>
      <c r="X111" s="312"/>
      <c r="Y111" s="312"/>
    </row>
    <row r="112" spans="1:25" ht="12.1" customHeight="1" x14ac:dyDescent="0.15">
      <c r="A112" s="301"/>
      <c r="B112" s="302"/>
      <c r="C112" s="305"/>
      <c r="D112" s="304"/>
      <c r="E112" s="73"/>
      <c r="F112" s="83"/>
      <c r="G112" s="83"/>
      <c r="H112" s="531"/>
      <c r="I112" s="531"/>
      <c r="J112" s="531"/>
      <c r="K112" s="531"/>
      <c r="L112" s="531"/>
      <c r="M112" s="531"/>
      <c r="N112" s="531"/>
      <c r="O112" s="531"/>
      <c r="P112" s="531"/>
      <c r="Q112" s="531"/>
      <c r="R112" s="531"/>
      <c r="S112" s="531"/>
      <c r="T112" s="531"/>
      <c r="U112" s="532"/>
      <c r="V112" s="312"/>
      <c r="W112" s="312"/>
      <c r="X112" s="312"/>
      <c r="Y112" s="312"/>
    </row>
    <row r="113" spans="1:25" ht="12.1" customHeight="1" x14ac:dyDescent="0.15">
      <c r="A113" s="301" t="s">
        <v>303</v>
      </c>
      <c r="B113" s="302"/>
      <c r="C113" s="303"/>
      <c r="D113" s="304"/>
      <c r="E113" s="73" t="s">
        <v>48</v>
      </c>
      <c r="F113" s="83"/>
      <c r="G113" s="83"/>
      <c r="H113" s="367" t="s">
        <v>47</v>
      </c>
      <c r="I113" s="531"/>
      <c r="J113" s="531"/>
      <c r="K113" s="531"/>
      <c r="L113" s="531"/>
      <c r="M113" s="531"/>
      <c r="N113" s="531"/>
      <c r="O113" s="531"/>
      <c r="P113" s="531"/>
      <c r="Q113" s="531"/>
      <c r="R113" s="531"/>
      <c r="S113" s="531"/>
      <c r="T113" s="531"/>
      <c r="U113" s="532"/>
      <c r="V113" s="312"/>
      <c r="W113" s="312"/>
      <c r="X113" s="312"/>
      <c r="Y113" s="312"/>
    </row>
    <row r="114" spans="1:25" ht="12.1" customHeight="1" x14ac:dyDescent="0.15">
      <c r="A114" s="301"/>
      <c r="B114" s="302"/>
      <c r="C114" s="305"/>
      <c r="D114" s="304"/>
      <c r="E114" s="73"/>
      <c r="F114" s="83"/>
      <c r="G114" s="83"/>
      <c r="H114" s="531"/>
      <c r="I114" s="531"/>
      <c r="J114" s="531"/>
      <c r="K114" s="531"/>
      <c r="L114" s="531"/>
      <c r="M114" s="531"/>
      <c r="N114" s="531"/>
      <c r="O114" s="531"/>
      <c r="P114" s="531"/>
      <c r="Q114" s="531"/>
      <c r="R114" s="531"/>
      <c r="S114" s="531"/>
      <c r="T114" s="531"/>
      <c r="U114" s="532"/>
      <c r="V114" s="312"/>
      <c r="W114" s="312"/>
      <c r="X114" s="312"/>
      <c r="Y114" s="312"/>
    </row>
    <row r="115" spans="1:25" ht="12.1" customHeight="1" x14ac:dyDescent="0.15">
      <c r="A115" s="301" t="s">
        <v>303</v>
      </c>
      <c r="B115" s="302"/>
      <c r="C115" s="303"/>
      <c r="D115" s="304"/>
      <c r="E115" s="73" t="s">
        <v>50</v>
      </c>
      <c r="F115" s="83"/>
      <c r="G115" s="83"/>
      <c r="H115" s="367" t="s">
        <v>49</v>
      </c>
      <c r="I115" s="531"/>
      <c r="J115" s="531"/>
      <c r="K115" s="531"/>
      <c r="L115" s="531"/>
      <c r="M115" s="531"/>
      <c r="N115" s="531"/>
      <c r="O115" s="531"/>
      <c r="P115" s="531"/>
      <c r="Q115" s="531"/>
      <c r="R115" s="531"/>
      <c r="S115" s="531"/>
      <c r="T115" s="531"/>
      <c r="U115" s="532"/>
      <c r="V115" s="312"/>
      <c r="W115" s="312"/>
      <c r="X115" s="312"/>
      <c r="Y115" s="312"/>
    </row>
    <row r="116" spans="1:25" ht="12.1" customHeight="1" x14ac:dyDescent="0.15">
      <c r="A116" s="301"/>
      <c r="B116" s="302"/>
      <c r="C116" s="305"/>
      <c r="D116" s="304"/>
      <c r="E116" s="73"/>
      <c r="F116" s="83"/>
      <c r="G116" s="83"/>
      <c r="H116" s="531"/>
      <c r="I116" s="531"/>
      <c r="J116" s="531"/>
      <c r="K116" s="531"/>
      <c r="L116" s="531"/>
      <c r="M116" s="531"/>
      <c r="N116" s="531"/>
      <c r="O116" s="531"/>
      <c r="P116" s="531"/>
      <c r="Q116" s="531"/>
      <c r="R116" s="531"/>
      <c r="S116" s="531"/>
      <c r="T116" s="531"/>
      <c r="U116" s="532"/>
      <c r="V116" s="312"/>
      <c r="W116" s="312"/>
      <c r="X116" s="312"/>
      <c r="Y116" s="312"/>
    </row>
    <row r="117" spans="1:25" ht="12.1" customHeight="1" x14ac:dyDescent="0.15">
      <c r="A117" s="301" t="s">
        <v>303</v>
      </c>
      <c r="B117" s="302"/>
      <c r="C117" s="303"/>
      <c r="D117" s="304"/>
      <c r="E117" s="73" t="s">
        <v>50</v>
      </c>
      <c r="F117" s="83"/>
      <c r="G117" s="83"/>
      <c r="H117" s="367" t="s">
        <v>51</v>
      </c>
      <c r="I117" s="531"/>
      <c r="J117" s="531"/>
      <c r="K117" s="531"/>
      <c r="L117" s="531"/>
      <c r="M117" s="531"/>
      <c r="N117" s="531"/>
      <c r="O117" s="531"/>
      <c r="P117" s="531"/>
      <c r="Q117" s="531"/>
      <c r="R117" s="531"/>
      <c r="S117" s="531"/>
      <c r="T117" s="531"/>
      <c r="U117" s="532"/>
      <c r="V117" s="312"/>
      <c r="W117" s="312"/>
      <c r="X117" s="312"/>
      <c r="Y117" s="312"/>
    </row>
    <row r="118" spans="1:25" ht="12.1" customHeight="1" x14ac:dyDescent="0.15">
      <c r="A118" s="301"/>
      <c r="B118" s="302"/>
      <c r="C118" s="305"/>
      <c r="D118" s="304"/>
      <c r="E118" s="73"/>
      <c r="F118" s="83"/>
      <c r="G118" s="83"/>
      <c r="H118" s="531"/>
      <c r="I118" s="531"/>
      <c r="J118" s="531"/>
      <c r="K118" s="531"/>
      <c r="L118" s="531"/>
      <c r="M118" s="531"/>
      <c r="N118" s="531"/>
      <c r="O118" s="531"/>
      <c r="P118" s="531"/>
      <c r="Q118" s="531"/>
      <c r="R118" s="531"/>
      <c r="S118" s="531"/>
      <c r="T118" s="531"/>
      <c r="U118" s="532"/>
      <c r="V118" s="312"/>
      <c r="W118" s="312"/>
      <c r="X118" s="312"/>
      <c r="Y118" s="312"/>
    </row>
    <row r="119" spans="1:25" ht="12.1" customHeight="1" x14ac:dyDescent="0.15">
      <c r="A119" s="301"/>
      <c r="B119" s="302"/>
      <c r="C119" s="303"/>
      <c r="D119" s="304"/>
      <c r="E119" s="73" t="s">
        <v>50</v>
      </c>
      <c r="F119" s="83"/>
      <c r="G119" s="83"/>
      <c r="H119" s="430" t="s">
        <v>322</v>
      </c>
      <c r="I119" s="531"/>
      <c r="J119" s="531"/>
      <c r="K119" s="531"/>
      <c r="L119" s="531"/>
      <c r="M119" s="531"/>
      <c r="N119" s="531"/>
      <c r="O119" s="531"/>
      <c r="P119" s="531"/>
      <c r="Q119" s="531"/>
      <c r="R119" s="531"/>
      <c r="S119" s="531"/>
      <c r="T119" s="531"/>
      <c r="U119" s="532"/>
      <c r="V119" s="533"/>
      <c r="W119" s="533"/>
      <c r="X119" s="533"/>
      <c r="Y119" s="533"/>
    </row>
    <row r="120" spans="1:25" ht="12.1" customHeight="1" x14ac:dyDescent="0.15">
      <c r="A120" s="301"/>
      <c r="B120" s="302"/>
      <c r="C120" s="305"/>
      <c r="D120" s="304"/>
      <c r="E120" s="73"/>
      <c r="F120" s="83"/>
      <c r="G120" s="83"/>
      <c r="H120" s="531"/>
      <c r="I120" s="531"/>
      <c r="J120" s="531"/>
      <c r="K120" s="531"/>
      <c r="L120" s="531"/>
      <c r="M120" s="531"/>
      <c r="N120" s="531"/>
      <c r="O120" s="531"/>
      <c r="P120" s="531"/>
      <c r="Q120" s="531"/>
      <c r="R120" s="531"/>
      <c r="S120" s="531"/>
      <c r="T120" s="531"/>
      <c r="U120" s="532"/>
      <c r="V120" s="533"/>
      <c r="W120" s="533"/>
      <c r="X120" s="533"/>
      <c r="Y120" s="533"/>
    </row>
    <row r="121" spans="1:25" ht="12.1" customHeight="1" x14ac:dyDescent="0.15">
      <c r="A121" s="301" t="s">
        <v>303</v>
      </c>
      <c r="B121" s="302"/>
      <c r="C121" s="303"/>
      <c r="D121" s="304"/>
      <c r="E121" s="73" t="s">
        <v>50</v>
      </c>
      <c r="F121" s="83"/>
      <c r="G121" s="83"/>
      <c r="H121" s="430" t="s">
        <v>324</v>
      </c>
      <c r="I121" s="531"/>
      <c r="J121" s="531"/>
      <c r="K121" s="531"/>
      <c r="L121" s="531"/>
      <c r="M121" s="531"/>
      <c r="N121" s="531"/>
      <c r="O121" s="531"/>
      <c r="P121" s="531"/>
      <c r="Q121" s="531"/>
      <c r="R121" s="531"/>
      <c r="S121" s="531"/>
      <c r="T121" s="531"/>
      <c r="U121" s="532"/>
      <c r="V121" s="311"/>
      <c r="W121" s="312"/>
      <c r="X121" s="312"/>
      <c r="Y121" s="312"/>
    </row>
    <row r="122" spans="1:25" ht="12.1" customHeight="1" x14ac:dyDescent="0.15">
      <c r="A122" s="301"/>
      <c r="B122" s="302"/>
      <c r="C122" s="305"/>
      <c r="D122" s="304"/>
      <c r="E122" s="73"/>
      <c r="F122" s="83"/>
      <c r="G122" s="83"/>
      <c r="H122" s="531"/>
      <c r="I122" s="531"/>
      <c r="J122" s="531"/>
      <c r="K122" s="531"/>
      <c r="L122" s="531"/>
      <c r="M122" s="531"/>
      <c r="N122" s="531"/>
      <c r="O122" s="531"/>
      <c r="P122" s="531"/>
      <c r="Q122" s="531"/>
      <c r="R122" s="531"/>
      <c r="S122" s="531"/>
      <c r="T122" s="531"/>
      <c r="U122" s="532"/>
      <c r="V122" s="312"/>
      <c r="W122" s="312"/>
      <c r="X122" s="312"/>
      <c r="Y122" s="312"/>
    </row>
    <row r="123" spans="1:25" ht="12.1" customHeight="1" x14ac:dyDescent="0.15">
      <c r="A123" s="301" t="s">
        <v>303</v>
      </c>
      <c r="B123" s="302"/>
      <c r="C123" s="303"/>
      <c r="D123" s="304"/>
      <c r="E123" s="73" t="s">
        <v>53</v>
      </c>
      <c r="F123" s="83"/>
      <c r="G123" s="83"/>
      <c r="H123" s="367" t="s">
        <v>52</v>
      </c>
      <c r="I123" s="531"/>
      <c r="J123" s="531"/>
      <c r="K123" s="531"/>
      <c r="L123" s="531"/>
      <c r="M123" s="531"/>
      <c r="N123" s="531"/>
      <c r="O123" s="531"/>
      <c r="P123" s="531"/>
      <c r="Q123" s="531"/>
      <c r="R123" s="531"/>
      <c r="S123" s="531"/>
      <c r="T123" s="531"/>
      <c r="U123" s="532"/>
      <c r="V123" s="311"/>
      <c r="W123" s="312"/>
      <c r="X123" s="312"/>
      <c r="Y123" s="312"/>
    </row>
    <row r="124" spans="1:25" ht="12.1" customHeight="1" x14ac:dyDescent="0.15">
      <c r="A124" s="301"/>
      <c r="B124" s="302"/>
      <c r="C124" s="305"/>
      <c r="D124" s="304"/>
      <c r="E124" s="73"/>
      <c r="F124" s="83"/>
      <c r="G124" s="83"/>
      <c r="H124" s="531"/>
      <c r="I124" s="531"/>
      <c r="J124" s="531"/>
      <c r="K124" s="531"/>
      <c r="L124" s="531"/>
      <c r="M124" s="531"/>
      <c r="N124" s="531"/>
      <c r="O124" s="531"/>
      <c r="P124" s="531"/>
      <c r="Q124" s="531"/>
      <c r="R124" s="531"/>
      <c r="S124" s="531"/>
      <c r="T124" s="531"/>
      <c r="U124" s="532"/>
      <c r="V124" s="312"/>
      <c r="W124" s="312"/>
      <c r="X124" s="312"/>
      <c r="Y124" s="312"/>
    </row>
    <row r="125" spans="1:25" ht="12.1" customHeight="1" x14ac:dyDescent="0.15">
      <c r="A125" s="301" t="s">
        <v>303</v>
      </c>
      <c r="B125" s="302"/>
      <c r="C125" s="303"/>
      <c r="D125" s="304"/>
      <c r="E125" s="73" t="s">
        <v>55</v>
      </c>
      <c r="F125" s="83"/>
      <c r="G125" s="83"/>
      <c r="H125" s="367" t="s">
        <v>54</v>
      </c>
      <c r="I125" s="531"/>
      <c r="J125" s="531"/>
      <c r="K125" s="531"/>
      <c r="L125" s="531"/>
      <c r="M125" s="531"/>
      <c r="N125" s="531"/>
      <c r="O125" s="531"/>
      <c r="P125" s="531"/>
      <c r="Q125" s="531"/>
      <c r="R125" s="531"/>
      <c r="S125" s="531"/>
      <c r="T125" s="531"/>
      <c r="U125" s="532"/>
      <c r="V125" s="312"/>
      <c r="W125" s="312"/>
      <c r="X125" s="312"/>
      <c r="Y125" s="312"/>
    </row>
    <row r="126" spans="1:25" ht="12.1" customHeight="1" x14ac:dyDescent="0.15">
      <c r="A126" s="301"/>
      <c r="B126" s="302"/>
      <c r="C126" s="305"/>
      <c r="D126" s="304"/>
      <c r="E126" s="73"/>
      <c r="F126" s="83"/>
      <c r="G126" s="83"/>
      <c r="H126" s="531"/>
      <c r="I126" s="531"/>
      <c r="J126" s="531"/>
      <c r="K126" s="531"/>
      <c r="L126" s="531"/>
      <c r="M126" s="531"/>
      <c r="N126" s="531"/>
      <c r="O126" s="531"/>
      <c r="P126" s="531"/>
      <c r="Q126" s="531"/>
      <c r="R126" s="531"/>
      <c r="S126" s="531"/>
      <c r="T126" s="531"/>
      <c r="U126" s="532"/>
      <c r="V126" s="312"/>
      <c r="W126" s="312"/>
      <c r="X126" s="312"/>
      <c r="Y126" s="312"/>
    </row>
    <row r="127" spans="1:25" ht="12.1" customHeight="1" x14ac:dyDescent="0.15">
      <c r="A127" s="301" t="s">
        <v>303</v>
      </c>
      <c r="B127" s="302"/>
      <c r="C127" s="303"/>
      <c r="D127" s="304"/>
      <c r="E127" s="529" t="s">
        <v>323</v>
      </c>
      <c r="F127" s="208"/>
      <c r="G127" s="209"/>
      <c r="H127" s="367" t="s">
        <v>58</v>
      </c>
      <c r="I127" s="531"/>
      <c r="J127" s="531"/>
      <c r="K127" s="531"/>
      <c r="L127" s="531"/>
      <c r="M127" s="531"/>
      <c r="N127" s="531"/>
      <c r="O127" s="531"/>
      <c r="P127" s="531"/>
      <c r="Q127" s="531"/>
      <c r="R127" s="531"/>
      <c r="S127" s="531"/>
      <c r="T127" s="531"/>
      <c r="U127" s="532"/>
      <c r="V127" s="311"/>
      <c r="W127" s="312"/>
      <c r="X127" s="312"/>
      <c r="Y127" s="312"/>
    </row>
    <row r="128" spans="1:25" ht="12.1" customHeight="1" x14ac:dyDescent="0.15">
      <c r="A128" s="301"/>
      <c r="B128" s="302"/>
      <c r="C128" s="305"/>
      <c r="D128" s="304"/>
      <c r="E128" s="530"/>
      <c r="F128" s="210"/>
      <c r="G128" s="211"/>
      <c r="H128" s="531"/>
      <c r="I128" s="531"/>
      <c r="J128" s="531"/>
      <c r="K128" s="531"/>
      <c r="L128" s="531"/>
      <c r="M128" s="531"/>
      <c r="N128" s="531"/>
      <c r="O128" s="531"/>
      <c r="P128" s="531"/>
      <c r="Q128" s="531"/>
      <c r="R128" s="531"/>
      <c r="S128" s="531"/>
      <c r="T128" s="531"/>
      <c r="U128" s="532"/>
      <c r="V128" s="311"/>
      <c r="W128" s="312"/>
      <c r="X128" s="312"/>
      <c r="Y128" s="312"/>
    </row>
    <row r="129" spans="1:25" ht="13.6" customHeight="1" x14ac:dyDescent="0.15">
      <c r="A129" s="512" t="s">
        <v>303</v>
      </c>
      <c r="B129" s="513"/>
      <c r="C129" s="303"/>
      <c r="D129" s="304"/>
      <c r="E129" s="73" t="s">
        <v>302</v>
      </c>
      <c r="F129" s="83"/>
      <c r="G129" s="83"/>
      <c r="H129" s="367" t="s">
        <v>313</v>
      </c>
      <c r="I129" s="531"/>
      <c r="J129" s="531"/>
      <c r="K129" s="531"/>
      <c r="L129" s="531"/>
      <c r="M129" s="531"/>
      <c r="N129" s="531"/>
      <c r="O129" s="531"/>
      <c r="P129" s="531"/>
      <c r="Q129" s="531"/>
      <c r="R129" s="531"/>
      <c r="S129" s="531"/>
      <c r="T129" s="531"/>
      <c r="U129" s="532"/>
      <c r="V129" s="749"/>
      <c r="W129" s="571"/>
      <c r="X129" s="571"/>
      <c r="Y129" s="572"/>
    </row>
    <row r="130" spans="1:25" ht="13.6" customHeight="1" x14ac:dyDescent="0.15">
      <c r="A130" s="579"/>
      <c r="B130" s="580"/>
      <c r="C130" s="305"/>
      <c r="D130" s="304"/>
      <c r="E130" s="73"/>
      <c r="F130" s="83"/>
      <c r="G130" s="83"/>
      <c r="H130" s="531"/>
      <c r="I130" s="531"/>
      <c r="J130" s="531"/>
      <c r="K130" s="531"/>
      <c r="L130" s="531"/>
      <c r="M130" s="531"/>
      <c r="N130" s="531"/>
      <c r="O130" s="531"/>
      <c r="P130" s="531"/>
      <c r="Q130" s="531"/>
      <c r="R130" s="531"/>
      <c r="S130" s="531"/>
      <c r="T130" s="531"/>
      <c r="U130" s="532"/>
      <c r="V130" s="573"/>
      <c r="W130" s="574"/>
      <c r="X130" s="574"/>
      <c r="Y130" s="575"/>
    </row>
    <row r="131" spans="1:25" ht="13.6" customHeight="1" x14ac:dyDescent="0.15">
      <c r="A131" s="579"/>
      <c r="B131" s="580"/>
      <c r="C131" s="303"/>
      <c r="D131" s="304"/>
      <c r="E131" s="73" t="s">
        <v>310</v>
      </c>
      <c r="F131" s="83"/>
      <c r="G131" s="83"/>
      <c r="H131" s="367" t="s">
        <v>314</v>
      </c>
      <c r="I131" s="531"/>
      <c r="J131" s="531"/>
      <c r="K131" s="531"/>
      <c r="L131" s="531"/>
      <c r="M131" s="531"/>
      <c r="N131" s="531"/>
      <c r="O131" s="531"/>
      <c r="P131" s="531"/>
      <c r="Q131" s="531"/>
      <c r="R131" s="531"/>
      <c r="S131" s="531"/>
      <c r="T131" s="531"/>
      <c r="U131" s="532"/>
      <c r="V131" s="573"/>
      <c r="W131" s="574"/>
      <c r="X131" s="574"/>
      <c r="Y131" s="575"/>
    </row>
    <row r="132" spans="1:25" ht="14.3" customHeight="1" x14ac:dyDescent="0.15">
      <c r="A132" s="514"/>
      <c r="B132" s="515"/>
      <c r="C132" s="305"/>
      <c r="D132" s="304"/>
      <c r="E132" s="73"/>
      <c r="F132" s="83"/>
      <c r="G132" s="83"/>
      <c r="H132" s="531"/>
      <c r="I132" s="531"/>
      <c r="J132" s="531"/>
      <c r="K132" s="531"/>
      <c r="L132" s="531"/>
      <c r="M132" s="531"/>
      <c r="N132" s="531"/>
      <c r="O132" s="531"/>
      <c r="P132" s="531"/>
      <c r="Q132" s="531"/>
      <c r="R132" s="531"/>
      <c r="S132" s="531"/>
      <c r="T132" s="531"/>
      <c r="U132" s="532"/>
      <c r="V132" s="573"/>
      <c r="W132" s="574"/>
      <c r="X132" s="574"/>
      <c r="Y132" s="575"/>
    </row>
    <row r="133" spans="1:25" ht="12.1" customHeight="1" x14ac:dyDescent="0.15">
      <c r="A133" s="301"/>
      <c r="B133" s="302"/>
      <c r="C133" s="303"/>
      <c r="D133" s="304"/>
      <c r="E133" s="464" t="s">
        <v>60</v>
      </c>
      <c r="F133" s="83"/>
      <c r="G133" s="83"/>
      <c r="H133" s="367" t="s">
        <v>59</v>
      </c>
      <c r="I133" s="531"/>
      <c r="J133" s="531"/>
      <c r="K133" s="531"/>
      <c r="L133" s="531"/>
      <c r="M133" s="531"/>
      <c r="N133" s="531"/>
      <c r="O133" s="531"/>
      <c r="P133" s="531"/>
      <c r="Q133" s="531"/>
      <c r="R133" s="531"/>
      <c r="S133" s="531"/>
      <c r="T133" s="531"/>
      <c r="U133" s="532"/>
      <c r="V133" s="533"/>
      <c r="W133" s="533"/>
      <c r="X133" s="533"/>
      <c r="Y133" s="533"/>
    </row>
    <row r="134" spans="1:25" ht="12.75" customHeight="1" x14ac:dyDescent="0.15">
      <c r="A134" s="301"/>
      <c r="B134" s="302"/>
      <c r="C134" s="305"/>
      <c r="D134" s="304"/>
      <c r="E134" s="464"/>
      <c r="F134" s="83"/>
      <c r="G134" s="83"/>
      <c r="H134" s="531"/>
      <c r="I134" s="531"/>
      <c r="J134" s="531"/>
      <c r="K134" s="531"/>
      <c r="L134" s="531"/>
      <c r="M134" s="531"/>
      <c r="N134" s="531"/>
      <c r="O134" s="531"/>
      <c r="P134" s="531"/>
      <c r="Q134" s="531"/>
      <c r="R134" s="531"/>
      <c r="S134" s="531"/>
      <c r="T134" s="531"/>
      <c r="U134" s="532"/>
      <c r="V134" s="533"/>
      <c r="W134" s="533"/>
      <c r="X134" s="533"/>
      <c r="Y134" s="533"/>
    </row>
    <row r="135" spans="1:25" ht="12.75" customHeight="1" x14ac:dyDescent="0.15">
      <c r="A135" s="543" t="s">
        <v>303</v>
      </c>
      <c r="B135" s="514"/>
      <c r="C135" s="564"/>
      <c r="D135" s="361"/>
      <c r="E135" s="464" t="s">
        <v>60</v>
      </c>
      <c r="F135" s="83"/>
      <c r="G135" s="83"/>
      <c r="H135" s="367" t="s">
        <v>482</v>
      </c>
      <c r="I135" s="531"/>
      <c r="J135" s="531"/>
      <c r="K135" s="531"/>
      <c r="L135" s="531"/>
      <c r="M135" s="531"/>
      <c r="N135" s="531"/>
      <c r="O135" s="531"/>
      <c r="P135" s="531"/>
      <c r="Q135" s="531"/>
      <c r="R135" s="531"/>
      <c r="S135" s="531"/>
      <c r="T135" s="531"/>
      <c r="U135" s="531"/>
      <c r="V135" s="735"/>
      <c r="W135" s="735"/>
      <c r="X135" s="735"/>
      <c r="Y135" s="735"/>
    </row>
    <row r="136" spans="1:25" ht="12.75" customHeight="1" thickBot="1" x14ac:dyDescent="0.2">
      <c r="A136" s="301"/>
      <c r="B136" s="302"/>
      <c r="C136" s="363"/>
      <c r="D136" s="365"/>
      <c r="E136" s="464"/>
      <c r="F136" s="83"/>
      <c r="G136" s="83"/>
      <c r="H136" s="531"/>
      <c r="I136" s="531"/>
      <c r="J136" s="531"/>
      <c r="K136" s="531"/>
      <c r="L136" s="531"/>
      <c r="M136" s="531"/>
      <c r="N136" s="531"/>
      <c r="O136" s="531"/>
      <c r="P136" s="531"/>
      <c r="Q136" s="531"/>
      <c r="R136" s="531"/>
      <c r="S136" s="531"/>
      <c r="T136" s="531"/>
      <c r="U136" s="531"/>
      <c r="V136" s="533"/>
      <c r="W136" s="533"/>
      <c r="X136" s="533"/>
      <c r="Y136" s="533"/>
    </row>
    <row r="137" spans="1:25" ht="14.95" x14ac:dyDescent="0.15">
      <c r="A137" s="2" t="s">
        <v>294</v>
      </c>
    </row>
    <row r="138" spans="1:25" ht="12.9" thickBot="1" x14ac:dyDescent="0.2"/>
    <row r="139" spans="1:25" ht="12.9" thickBot="1" x14ac:dyDescent="0.2">
      <c r="A139" s="102" t="s">
        <v>61</v>
      </c>
      <c r="B139" s="103"/>
      <c r="C139" s="104"/>
      <c r="D139" s="270" t="s">
        <v>62</v>
      </c>
      <c r="E139" s="103"/>
      <c r="F139" s="103"/>
      <c r="G139" s="103"/>
      <c r="H139" s="272" t="s">
        <v>64</v>
      </c>
      <c r="I139" s="103"/>
      <c r="J139" s="103"/>
      <c r="K139" s="103"/>
      <c r="L139" s="103"/>
      <c r="M139" s="103"/>
      <c r="N139" s="103"/>
      <c r="O139" s="103"/>
      <c r="P139" s="103"/>
      <c r="Q139" s="103"/>
      <c r="R139" s="272" t="s">
        <v>63</v>
      </c>
      <c r="S139" s="103"/>
      <c r="T139" s="103"/>
      <c r="U139" s="103"/>
      <c r="V139" s="103"/>
      <c r="W139" s="103"/>
      <c r="X139" s="103"/>
      <c r="Y139" s="104"/>
    </row>
    <row r="140" spans="1:25" ht="11.05" customHeight="1" x14ac:dyDescent="0.15">
      <c r="A140" s="359"/>
      <c r="B140" s="384"/>
      <c r="C140" s="385"/>
      <c r="D140" s="73" t="s">
        <v>88</v>
      </c>
      <c r="E140" s="83"/>
      <c r="F140" s="83"/>
      <c r="G140" s="177"/>
      <c r="H140" s="585"/>
      <c r="I140" s="586"/>
      <c r="J140" s="586"/>
      <c r="K140" s="586"/>
      <c r="L140" s="586"/>
      <c r="M140" s="586"/>
      <c r="N140" s="586"/>
      <c r="O140" s="586"/>
      <c r="P140" s="586"/>
      <c r="Q140" s="587"/>
      <c r="R140" s="481" t="s">
        <v>65</v>
      </c>
      <c r="S140" s="446"/>
      <c r="T140" s="446"/>
      <c r="U140" s="446"/>
      <c r="V140" s="446"/>
      <c r="W140" s="446"/>
      <c r="X140" s="446"/>
      <c r="Y140" s="482"/>
    </row>
    <row r="141" spans="1:25" ht="11.05" customHeight="1" x14ac:dyDescent="0.15">
      <c r="A141" s="345"/>
      <c r="B141" s="343"/>
      <c r="C141" s="344"/>
      <c r="D141" s="73"/>
      <c r="E141" s="83"/>
      <c r="F141" s="83"/>
      <c r="G141" s="177"/>
      <c r="H141" s="556"/>
      <c r="I141" s="554"/>
      <c r="J141" s="554"/>
      <c r="K141" s="554"/>
      <c r="L141" s="554"/>
      <c r="M141" s="554"/>
      <c r="N141" s="554"/>
      <c r="O141" s="554"/>
      <c r="P141" s="554"/>
      <c r="Q141" s="555"/>
      <c r="R141" s="481"/>
      <c r="S141" s="446"/>
      <c r="T141" s="446"/>
      <c r="U141" s="446"/>
      <c r="V141" s="446"/>
      <c r="W141" s="446"/>
      <c r="X141" s="446"/>
      <c r="Y141" s="482"/>
    </row>
    <row r="142" spans="1:25" ht="11.05" customHeight="1" x14ac:dyDescent="0.15">
      <c r="A142" s="345"/>
      <c r="B142" s="343"/>
      <c r="C142" s="344"/>
      <c r="D142" s="73"/>
      <c r="E142" s="83"/>
      <c r="F142" s="83"/>
      <c r="G142" s="177"/>
      <c r="H142" s="556"/>
      <c r="I142" s="554"/>
      <c r="J142" s="554"/>
      <c r="K142" s="554"/>
      <c r="L142" s="554"/>
      <c r="M142" s="554"/>
      <c r="N142" s="554"/>
      <c r="O142" s="554"/>
      <c r="P142" s="554"/>
      <c r="Q142" s="555"/>
      <c r="R142" s="481"/>
      <c r="S142" s="446"/>
      <c r="T142" s="446"/>
      <c r="U142" s="446"/>
      <c r="V142" s="446"/>
      <c r="W142" s="446"/>
      <c r="X142" s="446"/>
      <c r="Y142" s="482"/>
    </row>
    <row r="143" spans="1:25" ht="11.05" customHeight="1" thickBot="1" x14ac:dyDescent="0.2">
      <c r="A143" s="345"/>
      <c r="B143" s="343"/>
      <c r="C143" s="344"/>
      <c r="D143" s="73"/>
      <c r="E143" s="83"/>
      <c r="F143" s="83"/>
      <c r="G143" s="177"/>
      <c r="H143" s="588"/>
      <c r="I143" s="589"/>
      <c r="J143" s="589"/>
      <c r="K143" s="589"/>
      <c r="L143" s="589"/>
      <c r="M143" s="589"/>
      <c r="N143" s="589"/>
      <c r="O143" s="589"/>
      <c r="P143" s="589"/>
      <c r="Q143" s="590"/>
      <c r="R143" s="481"/>
      <c r="S143" s="446"/>
      <c r="T143" s="446"/>
      <c r="U143" s="446"/>
      <c r="V143" s="446"/>
      <c r="W143" s="446"/>
      <c r="X143" s="446"/>
      <c r="Y143" s="482"/>
    </row>
    <row r="144" spans="1:25" ht="11.05" customHeight="1" x14ac:dyDescent="0.15">
      <c r="A144" s="342"/>
      <c r="B144" s="343"/>
      <c r="C144" s="344"/>
      <c r="D144" s="73" t="s">
        <v>89</v>
      </c>
      <c r="E144" s="83"/>
      <c r="F144" s="83"/>
      <c r="G144" s="177"/>
      <c r="H144" s="496"/>
      <c r="I144" s="497"/>
      <c r="J144" s="497"/>
      <c r="K144" s="497"/>
      <c r="L144" s="497"/>
      <c r="M144" s="497"/>
      <c r="N144" s="497"/>
      <c r="O144" s="497"/>
      <c r="P144" s="497"/>
      <c r="Q144" s="498"/>
      <c r="R144" s="481" t="s">
        <v>490</v>
      </c>
      <c r="S144" s="446"/>
      <c r="T144" s="446"/>
      <c r="U144" s="446"/>
      <c r="V144" s="446"/>
      <c r="W144" s="446"/>
      <c r="X144" s="446"/>
      <c r="Y144" s="482"/>
    </row>
    <row r="145" spans="1:25" ht="11.05" customHeight="1" x14ac:dyDescent="0.15">
      <c r="A145" s="345"/>
      <c r="B145" s="343"/>
      <c r="C145" s="344"/>
      <c r="D145" s="73"/>
      <c r="E145" s="83"/>
      <c r="F145" s="83"/>
      <c r="G145" s="177"/>
      <c r="H145" s="499"/>
      <c r="I145" s="500"/>
      <c r="J145" s="500"/>
      <c r="K145" s="500"/>
      <c r="L145" s="500"/>
      <c r="M145" s="500"/>
      <c r="N145" s="500"/>
      <c r="O145" s="500"/>
      <c r="P145" s="500"/>
      <c r="Q145" s="501"/>
      <c r="R145" s="481"/>
      <c r="S145" s="446"/>
      <c r="T145" s="446"/>
      <c r="U145" s="446"/>
      <c r="V145" s="446"/>
      <c r="W145" s="446"/>
      <c r="X145" s="446"/>
      <c r="Y145" s="482"/>
    </row>
    <row r="146" spans="1:25" ht="11.05" customHeight="1" x14ac:dyDescent="0.15">
      <c r="A146" s="345"/>
      <c r="B146" s="343"/>
      <c r="C146" s="344"/>
      <c r="D146" s="73"/>
      <c r="E146" s="83"/>
      <c r="F146" s="83"/>
      <c r="G146" s="177"/>
      <c r="H146" s="499"/>
      <c r="I146" s="500"/>
      <c r="J146" s="500"/>
      <c r="K146" s="500"/>
      <c r="L146" s="500"/>
      <c r="M146" s="500"/>
      <c r="N146" s="500"/>
      <c r="O146" s="500"/>
      <c r="P146" s="500"/>
      <c r="Q146" s="501"/>
      <c r="R146" s="481"/>
      <c r="S146" s="446"/>
      <c r="T146" s="446"/>
      <c r="U146" s="446"/>
      <c r="V146" s="446"/>
      <c r="W146" s="446"/>
      <c r="X146" s="446"/>
      <c r="Y146" s="482"/>
    </row>
    <row r="147" spans="1:25" ht="11.05" customHeight="1" thickBot="1" x14ac:dyDescent="0.2">
      <c r="A147" s="345"/>
      <c r="B147" s="343"/>
      <c r="C147" s="344"/>
      <c r="D147" s="73"/>
      <c r="E147" s="83"/>
      <c r="F147" s="83"/>
      <c r="G147" s="177"/>
      <c r="H147" s="502"/>
      <c r="I147" s="503"/>
      <c r="J147" s="503"/>
      <c r="K147" s="503"/>
      <c r="L147" s="503"/>
      <c r="M147" s="503"/>
      <c r="N147" s="503"/>
      <c r="O147" s="503"/>
      <c r="P147" s="503"/>
      <c r="Q147" s="504"/>
      <c r="R147" s="481"/>
      <c r="S147" s="446"/>
      <c r="T147" s="446"/>
      <c r="U147" s="446"/>
      <c r="V147" s="446"/>
      <c r="W147" s="446"/>
      <c r="X147" s="446"/>
      <c r="Y147" s="482"/>
    </row>
    <row r="148" spans="1:25" ht="11.05" customHeight="1" x14ac:dyDescent="0.15">
      <c r="A148" s="342"/>
      <c r="B148" s="343"/>
      <c r="C148" s="344"/>
      <c r="D148" s="73" t="s">
        <v>134</v>
      </c>
      <c r="E148" s="83"/>
      <c r="F148" s="83"/>
      <c r="G148" s="177"/>
      <c r="H148" s="475" t="s">
        <v>66</v>
      </c>
      <c r="I148" s="477" t="s">
        <v>70</v>
      </c>
      <c r="J148" s="478"/>
      <c r="K148" s="478"/>
      <c r="L148" s="477" t="s">
        <v>71</v>
      </c>
      <c r="M148" s="478"/>
      <c r="N148" s="478"/>
      <c r="O148" s="477" t="s">
        <v>72</v>
      </c>
      <c r="P148" s="478"/>
      <c r="Q148" s="511"/>
      <c r="R148" s="368" t="s">
        <v>491</v>
      </c>
      <c r="S148" s="368"/>
      <c r="T148" s="368"/>
      <c r="U148" s="368"/>
      <c r="V148" s="368"/>
      <c r="W148" s="368"/>
      <c r="X148" s="368"/>
      <c r="Y148" s="493"/>
    </row>
    <row r="149" spans="1:25" ht="11.05" customHeight="1" x14ac:dyDescent="0.15">
      <c r="A149" s="345"/>
      <c r="B149" s="343"/>
      <c r="C149" s="344"/>
      <c r="D149" s="73"/>
      <c r="E149" s="83"/>
      <c r="F149" s="83"/>
      <c r="G149" s="177"/>
      <c r="H149" s="476"/>
      <c r="I149" s="470"/>
      <c r="J149" s="337"/>
      <c r="K149" s="471"/>
      <c r="L149" s="470"/>
      <c r="M149" s="337"/>
      <c r="N149" s="471"/>
      <c r="O149" s="470"/>
      <c r="P149" s="337"/>
      <c r="Q149" s="474"/>
      <c r="R149" s="494"/>
      <c r="S149" s="494"/>
      <c r="T149" s="494"/>
      <c r="U149" s="494"/>
      <c r="V149" s="494"/>
      <c r="W149" s="494"/>
      <c r="X149" s="494"/>
      <c r="Y149" s="495"/>
    </row>
    <row r="150" spans="1:25" ht="11.05" customHeight="1" x14ac:dyDescent="0.15">
      <c r="A150" s="345"/>
      <c r="B150" s="343"/>
      <c r="C150" s="344"/>
      <c r="D150" s="73"/>
      <c r="E150" s="83"/>
      <c r="F150" s="83"/>
      <c r="G150" s="177"/>
      <c r="H150" s="476"/>
      <c r="I150" s="472"/>
      <c r="J150" s="339"/>
      <c r="K150" s="473"/>
      <c r="L150" s="472"/>
      <c r="M150" s="339"/>
      <c r="N150" s="473"/>
      <c r="O150" s="472"/>
      <c r="P150" s="339"/>
      <c r="Q150" s="468"/>
      <c r="R150" s="494"/>
      <c r="S150" s="494"/>
      <c r="T150" s="494"/>
      <c r="U150" s="494"/>
      <c r="V150" s="494"/>
      <c r="W150" s="494"/>
      <c r="X150" s="494"/>
      <c r="Y150" s="495"/>
    </row>
    <row r="151" spans="1:25" ht="11.05" customHeight="1" x14ac:dyDescent="0.15">
      <c r="A151" s="345"/>
      <c r="B151" s="343"/>
      <c r="C151" s="344"/>
      <c r="D151" s="73"/>
      <c r="E151" s="83"/>
      <c r="F151" s="83"/>
      <c r="G151" s="177"/>
      <c r="H151" s="505" t="s">
        <v>73</v>
      </c>
      <c r="I151" s="506" t="s">
        <v>70</v>
      </c>
      <c r="J151" s="507"/>
      <c r="K151" s="507"/>
      <c r="L151" s="506" t="s">
        <v>71</v>
      </c>
      <c r="M151" s="507"/>
      <c r="N151" s="507"/>
      <c r="O151" s="506" t="s">
        <v>72</v>
      </c>
      <c r="P151" s="507"/>
      <c r="Q151" s="508"/>
      <c r="R151" s="494"/>
      <c r="S151" s="494"/>
      <c r="T151" s="494"/>
      <c r="U151" s="494"/>
      <c r="V151" s="494"/>
      <c r="W151" s="494"/>
      <c r="X151" s="494"/>
      <c r="Y151" s="495"/>
    </row>
    <row r="152" spans="1:25" ht="11.05" customHeight="1" x14ac:dyDescent="0.15">
      <c r="A152" s="345"/>
      <c r="B152" s="343"/>
      <c r="C152" s="344"/>
      <c r="D152" s="73"/>
      <c r="E152" s="83"/>
      <c r="F152" s="83"/>
      <c r="G152" s="177"/>
      <c r="H152" s="476"/>
      <c r="I152" s="470"/>
      <c r="J152" s="337"/>
      <c r="K152" s="471"/>
      <c r="L152" s="470"/>
      <c r="M152" s="337"/>
      <c r="N152" s="471"/>
      <c r="O152" s="470"/>
      <c r="P152" s="337"/>
      <c r="Q152" s="474"/>
      <c r="R152" s="494"/>
      <c r="S152" s="494"/>
      <c r="T152" s="494"/>
      <c r="U152" s="494"/>
      <c r="V152" s="494"/>
      <c r="W152" s="494"/>
      <c r="X152" s="494"/>
      <c r="Y152" s="495"/>
    </row>
    <row r="153" spans="1:25" ht="11.05" customHeight="1" x14ac:dyDescent="0.15">
      <c r="A153" s="345"/>
      <c r="B153" s="343"/>
      <c r="C153" s="344"/>
      <c r="D153" s="73"/>
      <c r="E153" s="83"/>
      <c r="F153" s="83"/>
      <c r="G153" s="177"/>
      <c r="H153" s="476"/>
      <c r="I153" s="472"/>
      <c r="J153" s="339"/>
      <c r="K153" s="473"/>
      <c r="L153" s="472"/>
      <c r="M153" s="339"/>
      <c r="N153" s="473"/>
      <c r="O153" s="472"/>
      <c r="P153" s="339"/>
      <c r="Q153" s="468"/>
      <c r="R153" s="494"/>
      <c r="S153" s="494"/>
      <c r="T153" s="494"/>
      <c r="U153" s="494"/>
      <c r="V153" s="494"/>
      <c r="W153" s="494"/>
      <c r="X153" s="494"/>
      <c r="Y153" s="495"/>
    </row>
    <row r="154" spans="1:25" ht="11.05" customHeight="1" x14ac:dyDescent="0.15">
      <c r="A154" s="345"/>
      <c r="B154" s="343"/>
      <c r="C154" s="344"/>
      <c r="D154" s="73"/>
      <c r="E154" s="83"/>
      <c r="F154" s="83"/>
      <c r="G154" s="177"/>
      <c r="H154" s="505" t="s">
        <v>74</v>
      </c>
      <c r="I154" s="506" t="s">
        <v>68</v>
      </c>
      <c r="J154" s="507"/>
      <c r="K154" s="507"/>
      <c r="L154" s="506" t="s">
        <v>67</v>
      </c>
      <c r="M154" s="507"/>
      <c r="N154" s="507"/>
      <c r="O154" s="506" t="s">
        <v>69</v>
      </c>
      <c r="P154" s="507"/>
      <c r="Q154" s="508"/>
      <c r="R154" s="510" t="s">
        <v>66</v>
      </c>
      <c r="S154" s="82"/>
      <c r="T154" s="82" t="s">
        <v>73</v>
      </c>
      <c r="U154" s="82"/>
      <c r="V154" s="82" t="s">
        <v>74</v>
      </c>
      <c r="W154" s="82"/>
      <c r="X154" s="82" t="s">
        <v>75</v>
      </c>
      <c r="Y154" s="509"/>
    </row>
    <row r="155" spans="1:25" ht="11.05" customHeight="1" x14ac:dyDescent="0.15">
      <c r="A155" s="345"/>
      <c r="B155" s="343"/>
      <c r="C155" s="344"/>
      <c r="D155" s="73"/>
      <c r="E155" s="83"/>
      <c r="F155" s="83"/>
      <c r="G155" s="177"/>
      <c r="H155" s="476"/>
      <c r="I155" s="470"/>
      <c r="J155" s="337"/>
      <c r="K155" s="471"/>
      <c r="L155" s="470"/>
      <c r="M155" s="337"/>
      <c r="N155" s="471"/>
      <c r="O155" s="470"/>
      <c r="P155" s="337"/>
      <c r="Q155" s="474"/>
      <c r="R155" s="510">
        <f>SUM(I149:Q150)</f>
        <v>0</v>
      </c>
      <c r="S155" s="82"/>
      <c r="T155" s="82">
        <f>SUM(I152:Q153)</f>
        <v>0</v>
      </c>
      <c r="U155" s="82"/>
      <c r="V155" s="82">
        <f>SUM(I155:Q156)</f>
        <v>0</v>
      </c>
      <c r="W155" s="82"/>
      <c r="X155" s="82">
        <f>SUM(R155:W156)</f>
        <v>0</v>
      </c>
      <c r="Y155" s="509"/>
    </row>
    <row r="156" spans="1:25" ht="11.05" customHeight="1" x14ac:dyDescent="0.15">
      <c r="A156" s="345"/>
      <c r="B156" s="343"/>
      <c r="C156" s="344"/>
      <c r="D156" s="73"/>
      <c r="E156" s="83"/>
      <c r="F156" s="83"/>
      <c r="G156" s="177"/>
      <c r="H156" s="476"/>
      <c r="I156" s="472"/>
      <c r="J156" s="339"/>
      <c r="K156" s="473"/>
      <c r="L156" s="472"/>
      <c r="M156" s="339"/>
      <c r="N156" s="473"/>
      <c r="O156" s="472"/>
      <c r="P156" s="339"/>
      <c r="Q156" s="468"/>
      <c r="R156" s="510"/>
      <c r="S156" s="82"/>
      <c r="T156" s="82"/>
      <c r="U156" s="82"/>
      <c r="V156" s="82"/>
      <c r="W156" s="82"/>
      <c r="X156" s="82"/>
      <c r="Y156" s="509"/>
    </row>
    <row r="157" spans="1:25" ht="12.25" customHeight="1" x14ac:dyDescent="0.15">
      <c r="A157" s="342"/>
      <c r="B157" s="343"/>
      <c r="C157" s="344"/>
      <c r="D157" s="73" t="s">
        <v>76</v>
      </c>
      <c r="E157" s="83"/>
      <c r="F157" s="83"/>
      <c r="G157" s="177"/>
      <c r="H157" s="336"/>
      <c r="I157" s="337"/>
      <c r="J157" s="337"/>
      <c r="K157" s="340" t="s">
        <v>78</v>
      </c>
      <c r="L157" s="488"/>
      <c r="M157" s="489"/>
      <c r="N157" s="489"/>
      <c r="O157" s="489"/>
      <c r="P157" s="489"/>
      <c r="Q157" s="490"/>
      <c r="R157" s="483" t="s">
        <v>77</v>
      </c>
      <c r="S157" s="484"/>
      <c r="T157" s="484"/>
      <c r="U157" s="484"/>
      <c r="V157" s="484"/>
      <c r="W157" s="484"/>
      <c r="X157" s="484"/>
      <c r="Y157" s="485"/>
    </row>
    <row r="158" spans="1:25" ht="12.25" customHeight="1" thickBot="1" x14ac:dyDescent="0.2">
      <c r="A158" s="345"/>
      <c r="B158" s="343"/>
      <c r="C158" s="344"/>
      <c r="D158" s="73"/>
      <c r="E158" s="83"/>
      <c r="F158" s="83"/>
      <c r="G158" s="177"/>
      <c r="H158" s="338"/>
      <c r="I158" s="339"/>
      <c r="J158" s="339"/>
      <c r="K158" s="341"/>
      <c r="L158" s="491"/>
      <c r="M158" s="491"/>
      <c r="N158" s="491"/>
      <c r="O158" s="491"/>
      <c r="P158" s="491"/>
      <c r="Q158" s="492"/>
      <c r="R158" s="486"/>
      <c r="S158" s="487"/>
      <c r="T158" s="487"/>
      <c r="U158" s="487"/>
      <c r="V158" s="446"/>
      <c r="W158" s="446"/>
      <c r="X158" s="446"/>
      <c r="Y158" s="482"/>
    </row>
    <row r="159" spans="1:25" ht="11.05" customHeight="1" x14ac:dyDescent="0.15">
      <c r="A159" s="278"/>
      <c r="B159" s="279"/>
      <c r="C159" s="280"/>
      <c r="D159" s="57" t="s">
        <v>82</v>
      </c>
      <c r="E159" s="479"/>
      <c r="F159" s="433" t="s">
        <v>83</v>
      </c>
      <c r="G159" s="335"/>
      <c r="H159" s="336"/>
      <c r="I159" s="340" t="s">
        <v>79</v>
      </c>
      <c r="J159" s="437"/>
      <c r="K159" s="340" t="s">
        <v>80</v>
      </c>
      <c r="L159" s="340" t="s">
        <v>81</v>
      </c>
      <c r="M159" s="469"/>
      <c r="N159" s="340" t="s">
        <v>79</v>
      </c>
      <c r="O159" s="437"/>
      <c r="P159" s="340" t="s">
        <v>80</v>
      </c>
      <c r="Q159" s="340"/>
      <c r="R159" s="326"/>
      <c r="S159" s="326"/>
      <c r="T159" s="327" t="s">
        <v>478</v>
      </c>
      <c r="U159" s="328"/>
      <c r="V159" s="331" t="s">
        <v>492</v>
      </c>
      <c r="W159" s="331"/>
      <c r="X159" s="331"/>
      <c r="Y159" s="332"/>
    </row>
    <row r="160" spans="1:25" ht="11.05" customHeight="1" x14ac:dyDescent="0.15">
      <c r="A160" s="281"/>
      <c r="B160" s="282"/>
      <c r="C160" s="283"/>
      <c r="D160" s="59"/>
      <c r="E160" s="480"/>
      <c r="F160" s="434"/>
      <c r="G160" s="299"/>
      <c r="H160" s="435"/>
      <c r="I160" s="436"/>
      <c r="J160" s="438"/>
      <c r="K160" s="436"/>
      <c r="L160" s="436"/>
      <c r="M160" s="443"/>
      <c r="N160" s="436"/>
      <c r="O160" s="438"/>
      <c r="P160" s="436"/>
      <c r="Q160" s="341"/>
      <c r="R160" s="56"/>
      <c r="S160" s="56"/>
      <c r="T160" s="329"/>
      <c r="U160" s="330"/>
      <c r="V160" s="333"/>
      <c r="W160" s="333"/>
      <c r="X160" s="333"/>
      <c r="Y160" s="334"/>
    </row>
    <row r="161" spans="1:25" ht="11.05" customHeight="1" x14ac:dyDescent="0.15">
      <c r="A161" s="281"/>
      <c r="B161" s="282"/>
      <c r="C161" s="283"/>
      <c r="D161" s="59"/>
      <c r="E161" s="480"/>
      <c r="F161" s="433" t="s">
        <v>84</v>
      </c>
      <c r="G161" s="335"/>
      <c r="H161" s="336"/>
      <c r="I161" s="340" t="s">
        <v>79</v>
      </c>
      <c r="J161" s="437"/>
      <c r="K161" s="340" t="s">
        <v>80</v>
      </c>
      <c r="L161" s="340" t="s">
        <v>81</v>
      </c>
      <c r="M161" s="469"/>
      <c r="N161" s="340" t="s">
        <v>79</v>
      </c>
      <c r="O161" s="437"/>
      <c r="P161" s="340" t="s">
        <v>80</v>
      </c>
      <c r="Q161" s="340"/>
      <c r="R161" s="55"/>
      <c r="S161" s="55"/>
      <c r="T161" s="57" t="s">
        <v>478</v>
      </c>
      <c r="U161" s="58"/>
      <c r="V161" s="333"/>
      <c r="W161" s="333"/>
      <c r="X161" s="333"/>
      <c r="Y161" s="334"/>
    </row>
    <row r="162" spans="1:25" ht="11.05" customHeight="1" x14ac:dyDescent="0.15">
      <c r="A162" s="281"/>
      <c r="B162" s="282"/>
      <c r="C162" s="283"/>
      <c r="D162" s="59"/>
      <c r="E162" s="480"/>
      <c r="F162" s="434"/>
      <c r="G162" s="299"/>
      <c r="H162" s="435"/>
      <c r="I162" s="436"/>
      <c r="J162" s="438"/>
      <c r="K162" s="436"/>
      <c r="L162" s="436"/>
      <c r="M162" s="443"/>
      <c r="N162" s="436"/>
      <c r="O162" s="438"/>
      <c r="P162" s="436"/>
      <c r="Q162" s="341"/>
      <c r="R162" s="56"/>
      <c r="S162" s="56"/>
      <c r="T162" s="59"/>
      <c r="U162" s="60"/>
      <c r="V162" s="333"/>
      <c r="W162" s="333"/>
      <c r="X162" s="333"/>
      <c r="Y162" s="334"/>
    </row>
    <row r="163" spans="1:25" ht="11.05" customHeight="1" x14ac:dyDescent="0.15">
      <c r="A163" s="278"/>
      <c r="B163" s="279"/>
      <c r="C163" s="280"/>
      <c r="D163" s="764" t="s">
        <v>87</v>
      </c>
      <c r="E163" s="765"/>
      <c r="F163" s="766" t="s">
        <v>83</v>
      </c>
      <c r="G163" s="767"/>
      <c r="H163" s="768"/>
      <c r="I163" s="767" t="s">
        <v>79</v>
      </c>
      <c r="J163" s="769"/>
      <c r="K163" s="767" t="s">
        <v>80</v>
      </c>
      <c r="L163" s="767" t="s">
        <v>81</v>
      </c>
      <c r="M163" s="770"/>
      <c r="N163" s="767" t="s">
        <v>79</v>
      </c>
      <c r="O163" s="769"/>
      <c r="P163" s="767" t="s">
        <v>80</v>
      </c>
      <c r="Q163" s="767"/>
      <c r="R163" s="764"/>
      <c r="S163" s="764"/>
      <c r="T163" s="764" t="s">
        <v>478</v>
      </c>
      <c r="U163" s="771"/>
      <c r="V163" s="772" t="s">
        <v>493</v>
      </c>
      <c r="W163" s="773"/>
      <c r="X163" s="773"/>
      <c r="Y163" s="774"/>
    </row>
    <row r="164" spans="1:25" ht="11.05" customHeight="1" x14ac:dyDescent="0.15">
      <c r="A164" s="281"/>
      <c r="B164" s="282"/>
      <c r="C164" s="283"/>
      <c r="D164" s="775"/>
      <c r="E164" s="776"/>
      <c r="F164" s="777"/>
      <c r="G164" s="778"/>
      <c r="H164" s="779"/>
      <c r="I164" s="778"/>
      <c r="J164" s="780"/>
      <c r="K164" s="778"/>
      <c r="L164" s="778"/>
      <c r="M164" s="781"/>
      <c r="N164" s="778"/>
      <c r="O164" s="780"/>
      <c r="P164" s="778"/>
      <c r="Q164" s="782"/>
      <c r="R164" s="783"/>
      <c r="S164" s="783"/>
      <c r="T164" s="775"/>
      <c r="U164" s="784"/>
      <c r="V164" s="785"/>
      <c r="W164" s="786"/>
      <c r="X164" s="786"/>
      <c r="Y164" s="787"/>
    </row>
    <row r="165" spans="1:25" ht="11.05" customHeight="1" x14ac:dyDescent="0.15">
      <c r="A165" s="281"/>
      <c r="B165" s="282"/>
      <c r="C165" s="283"/>
      <c r="D165" s="775"/>
      <c r="E165" s="776"/>
      <c r="F165" s="766" t="s">
        <v>84</v>
      </c>
      <c r="G165" s="767"/>
      <c r="H165" s="768"/>
      <c r="I165" s="767" t="s">
        <v>79</v>
      </c>
      <c r="J165" s="769"/>
      <c r="K165" s="767" t="s">
        <v>80</v>
      </c>
      <c r="L165" s="767" t="s">
        <v>81</v>
      </c>
      <c r="M165" s="770"/>
      <c r="N165" s="767" t="s">
        <v>79</v>
      </c>
      <c r="O165" s="769"/>
      <c r="P165" s="767" t="s">
        <v>80</v>
      </c>
      <c r="Q165" s="767"/>
      <c r="R165" s="764"/>
      <c r="S165" s="764"/>
      <c r="T165" s="764" t="s">
        <v>478</v>
      </c>
      <c r="U165" s="771"/>
      <c r="V165" s="785"/>
      <c r="W165" s="786"/>
      <c r="X165" s="786"/>
      <c r="Y165" s="787"/>
    </row>
    <row r="166" spans="1:25" ht="11.55" customHeight="1" x14ac:dyDescent="0.15">
      <c r="A166" s="281"/>
      <c r="B166" s="282"/>
      <c r="C166" s="283"/>
      <c r="D166" s="775"/>
      <c r="E166" s="776"/>
      <c r="F166" s="777"/>
      <c r="G166" s="778"/>
      <c r="H166" s="779"/>
      <c r="I166" s="778"/>
      <c r="J166" s="780"/>
      <c r="K166" s="778"/>
      <c r="L166" s="778"/>
      <c r="M166" s="781"/>
      <c r="N166" s="778"/>
      <c r="O166" s="780"/>
      <c r="P166" s="778"/>
      <c r="Q166" s="782"/>
      <c r="R166" s="783"/>
      <c r="S166" s="783"/>
      <c r="T166" s="775"/>
      <c r="U166" s="784"/>
      <c r="V166" s="788"/>
      <c r="W166" s="789"/>
      <c r="X166" s="789"/>
      <c r="Y166" s="790"/>
    </row>
    <row r="167" spans="1:25" ht="11.05" customHeight="1" x14ac:dyDescent="0.15">
      <c r="A167" s="278"/>
      <c r="B167" s="279"/>
      <c r="C167" s="280"/>
      <c r="D167" s="764" t="s">
        <v>486</v>
      </c>
      <c r="E167" s="765"/>
      <c r="F167" s="766" t="s">
        <v>83</v>
      </c>
      <c r="G167" s="767"/>
      <c r="H167" s="768"/>
      <c r="I167" s="767" t="s">
        <v>79</v>
      </c>
      <c r="J167" s="769"/>
      <c r="K167" s="767" t="s">
        <v>80</v>
      </c>
      <c r="L167" s="767" t="s">
        <v>81</v>
      </c>
      <c r="M167" s="770"/>
      <c r="N167" s="767" t="s">
        <v>79</v>
      </c>
      <c r="O167" s="769"/>
      <c r="P167" s="767" t="s">
        <v>80</v>
      </c>
      <c r="Q167" s="767"/>
      <c r="R167" s="764"/>
      <c r="S167" s="764"/>
      <c r="T167" s="764" t="s">
        <v>478</v>
      </c>
      <c r="U167" s="771"/>
      <c r="V167" s="791" t="s">
        <v>494</v>
      </c>
      <c r="W167" s="792"/>
      <c r="X167" s="792"/>
      <c r="Y167" s="793"/>
    </row>
    <row r="168" spans="1:25" ht="11.05" customHeight="1" x14ac:dyDescent="0.15">
      <c r="A168" s="281"/>
      <c r="B168" s="282"/>
      <c r="C168" s="283"/>
      <c r="D168" s="775"/>
      <c r="E168" s="776"/>
      <c r="F168" s="777"/>
      <c r="G168" s="778"/>
      <c r="H168" s="779"/>
      <c r="I168" s="778"/>
      <c r="J168" s="780"/>
      <c r="K168" s="778"/>
      <c r="L168" s="778"/>
      <c r="M168" s="781"/>
      <c r="N168" s="778"/>
      <c r="O168" s="780"/>
      <c r="P168" s="778"/>
      <c r="Q168" s="782"/>
      <c r="R168" s="783"/>
      <c r="S168" s="783"/>
      <c r="T168" s="775"/>
      <c r="U168" s="784"/>
      <c r="V168" s="794"/>
      <c r="W168" s="795"/>
      <c r="X168" s="795"/>
      <c r="Y168" s="796"/>
    </row>
    <row r="169" spans="1:25" ht="11.05" customHeight="1" x14ac:dyDescent="0.15">
      <c r="A169" s="281"/>
      <c r="B169" s="282"/>
      <c r="C169" s="283"/>
      <c r="D169" s="775"/>
      <c r="E169" s="776"/>
      <c r="F169" s="766" t="s">
        <v>84</v>
      </c>
      <c r="G169" s="767"/>
      <c r="H169" s="768"/>
      <c r="I169" s="767" t="s">
        <v>79</v>
      </c>
      <c r="J169" s="769"/>
      <c r="K169" s="767" t="s">
        <v>80</v>
      </c>
      <c r="L169" s="767" t="s">
        <v>81</v>
      </c>
      <c r="M169" s="770"/>
      <c r="N169" s="767" t="s">
        <v>79</v>
      </c>
      <c r="O169" s="769"/>
      <c r="P169" s="767" t="s">
        <v>80</v>
      </c>
      <c r="Q169" s="767"/>
      <c r="R169" s="764"/>
      <c r="S169" s="764"/>
      <c r="T169" s="764" t="s">
        <v>478</v>
      </c>
      <c r="U169" s="771"/>
      <c r="V169" s="794"/>
      <c r="W169" s="795"/>
      <c r="X169" s="795"/>
      <c r="Y169" s="796"/>
    </row>
    <row r="170" spans="1:25" ht="11.05" customHeight="1" x14ac:dyDescent="0.15">
      <c r="A170" s="281"/>
      <c r="B170" s="282"/>
      <c r="C170" s="283"/>
      <c r="D170" s="775"/>
      <c r="E170" s="776"/>
      <c r="F170" s="777"/>
      <c r="G170" s="778"/>
      <c r="H170" s="779"/>
      <c r="I170" s="782"/>
      <c r="J170" s="797"/>
      <c r="K170" s="782"/>
      <c r="L170" s="782"/>
      <c r="M170" s="358"/>
      <c r="N170" s="782"/>
      <c r="O170" s="797"/>
      <c r="P170" s="782"/>
      <c r="Q170" s="782"/>
      <c r="R170" s="783"/>
      <c r="S170" s="783"/>
      <c r="T170" s="783"/>
      <c r="U170" s="798"/>
      <c r="V170" s="799"/>
      <c r="W170" s="800"/>
      <c r="X170" s="800"/>
      <c r="Y170" s="801"/>
    </row>
    <row r="171" spans="1:25" ht="12.25" customHeight="1" x14ac:dyDescent="0.15">
      <c r="A171" s="278"/>
      <c r="B171" s="279"/>
      <c r="C171" s="280"/>
      <c r="D171" s="764" t="s">
        <v>487</v>
      </c>
      <c r="E171" s="765"/>
      <c r="F171" s="766" t="s">
        <v>83</v>
      </c>
      <c r="G171" s="767"/>
      <c r="H171" s="768"/>
      <c r="I171" s="778" t="s">
        <v>79</v>
      </c>
      <c r="J171" s="780"/>
      <c r="K171" s="778" t="s">
        <v>80</v>
      </c>
      <c r="L171" s="778" t="s">
        <v>81</v>
      </c>
      <c r="M171" s="781"/>
      <c r="N171" s="778" t="s">
        <v>79</v>
      </c>
      <c r="O171" s="780"/>
      <c r="P171" s="778" t="s">
        <v>80</v>
      </c>
      <c r="Q171" s="778"/>
      <c r="R171" s="775"/>
      <c r="S171" s="775"/>
      <c r="T171" s="775" t="s">
        <v>478</v>
      </c>
      <c r="U171" s="784"/>
      <c r="V171" s="791"/>
      <c r="W171" s="792"/>
      <c r="X171" s="792"/>
      <c r="Y171" s="793"/>
    </row>
    <row r="172" spans="1:25" ht="12.25" customHeight="1" x14ac:dyDescent="0.15">
      <c r="A172" s="281"/>
      <c r="B172" s="282"/>
      <c r="C172" s="283"/>
      <c r="D172" s="775"/>
      <c r="E172" s="776"/>
      <c r="F172" s="777"/>
      <c r="G172" s="778"/>
      <c r="H172" s="779"/>
      <c r="I172" s="778"/>
      <c r="J172" s="780"/>
      <c r="K172" s="778"/>
      <c r="L172" s="778"/>
      <c r="M172" s="781"/>
      <c r="N172" s="778"/>
      <c r="O172" s="780"/>
      <c r="P172" s="778"/>
      <c r="Q172" s="782"/>
      <c r="R172" s="783"/>
      <c r="S172" s="783"/>
      <c r="T172" s="775"/>
      <c r="U172" s="784"/>
      <c r="V172" s="794"/>
      <c r="W172" s="795"/>
      <c r="X172" s="795"/>
      <c r="Y172" s="796"/>
    </row>
    <row r="173" spans="1:25" ht="11.05" customHeight="1" x14ac:dyDescent="0.15">
      <c r="A173" s="281"/>
      <c r="B173" s="282"/>
      <c r="C173" s="283"/>
      <c r="D173" s="775"/>
      <c r="E173" s="776"/>
      <c r="F173" s="766" t="s">
        <v>84</v>
      </c>
      <c r="G173" s="767"/>
      <c r="H173" s="768"/>
      <c r="I173" s="767" t="s">
        <v>79</v>
      </c>
      <c r="J173" s="769"/>
      <c r="K173" s="767" t="s">
        <v>80</v>
      </c>
      <c r="L173" s="767" t="s">
        <v>81</v>
      </c>
      <c r="M173" s="770"/>
      <c r="N173" s="767" t="s">
        <v>79</v>
      </c>
      <c r="O173" s="769"/>
      <c r="P173" s="767" t="s">
        <v>80</v>
      </c>
      <c r="Q173" s="767"/>
      <c r="R173" s="764"/>
      <c r="S173" s="764"/>
      <c r="T173" s="764" t="s">
        <v>478</v>
      </c>
      <c r="U173" s="771"/>
      <c r="V173" s="794"/>
      <c r="W173" s="795"/>
      <c r="X173" s="795"/>
      <c r="Y173" s="796"/>
    </row>
    <row r="174" spans="1:25" ht="11.05" customHeight="1" thickBot="1" x14ac:dyDescent="0.2">
      <c r="A174" s="281"/>
      <c r="B174" s="282"/>
      <c r="C174" s="283"/>
      <c r="D174" s="775"/>
      <c r="E174" s="776"/>
      <c r="F174" s="777"/>
      <c r="G174" s="778"/>
      <c r="H174" s="779"/>
      <c r="I174" s="778"/>
      <c r="J174" s="780"/>
      <c r="K174" s="778"/>
      <c r="L174" s="778"/>
      <c r="M174" s="781"/>
      <c r="N174" s="778"/>
      <c r="O174" s="780"/>
      <c r="P174" s="778"/>
      <c r="Q174" s="782"/>
      <c r="R174" s="802"/>
      <c r="S174" s="802"/>
      <c r="T174" s="802"/>
      <c r="U174" s="803"/>
      <c r="V174" s="799"/>
      <c r="W174" s="800"/>
      <c r="X174" s="800"/>
      <c r="Y174" s="801"/>
    </row>
    <row r="175" spans="1:25" ht="11.05" customHeight="1" x14ac:dyDescent="0.15">
      <c r="A175" s="278"/>
      <c r="B175" s="279"/>
      <c r="C175" s="280"/>
      <c r="D175" s="767" t="s">
        <v>85</v>
      </c>
      <c r="E175" s="767"/>
      <c r="F175" s="767"/>
      <c r="G175" s="767"/>
      <c r="H175" s="768"/>
      <c r="I175" s="770"/>
      <c r="J175" s="770"/>
      <c r="K175" s="767" t="s">
        <v>86</v>
      </c>
      <c r="L175" s="767"/>
      <c r="M175" s="767"/>
      <c r="N175" s="767"/>
      <c r="O175" s="767"/>
      <c r="P175" s="767"/>
      <c r="Q175" s="804"/>
      <c r="R175" s="805" t="s">
        <v>495</v>
      </c>
      <c r="S175" s="805"/>
      <c r="T175" s="805"/>
      <c r="U175" s="805"/>
      <c r="V175" s="732"/>
      <c r="W175" s="732"/>
      <c r="X175" s="732"/>
      <c r="Y175" s="806"/>
    </row>
    <row r="176" spans="1:25" ht="11.05" customHeight="1" x14ac:dyDescent="0.15">
      <c r="A176" s="284"/>
      <c r="B176" s="285"/>
      <c r="C176" s="286"/>
      <c r="D176" s="782"/>
      <c r="E176" s="782"/>
      <c r="F176" s="782"/>
      <c r="G176" s="782"/>
      <c r="H176" s="807"/>
      <c r="I176" s="358"/>
      <c r="J176" s="358"/>
      <c r="K176" s="782"/>
      <c r="L176" s="782"/>
      <c r="M176" s="782"/>
      <c r="N176" s="782"/>
      <c r="O176" s="782"/>
      <c r="P176" s="782"/>
      <c r="Q176" s="808"/>
      <c r="R176" s="734"/>
      <c r="S176" s="734"/>
      <c r="T176" s="734"/>
      <c r="U176" s="734"/>
      <c r="V176" s="734"/>
      <c r="W176" s="734"/>
      <c r="X176" s="734"/>
      <c r="Y176" s="809"/>
    </row>
    <row r="177" spans="1:27" ht="11.05" customHeight="1" x14ac:dyDescent="0.15">
      <c r="A177" s="342"/>
      <c r="B177" s="343"/>
      <c r="C177" s="344"/>
      <c r="D177" s="214" t="s">
        <v>95</v>
      </c>
      <c r="E177" s="83"/>
      <c r="F177" s="83" t="s">
        <v>90</v>
      </c>
      <c r="G177" s="322"/>
      <c r="H177" s="324"/>
      <c r="I177" s="318" t="s">
        <v>91</v>
      </c>
      <c r="J177" s="440"/>
      <c r="K177" s="318" t="s">
        <v>92</v>
      </c>
      <c r="L177" s="318" t="s">
        <v>81</v>
      </c>
      <c r="M177" s="440"/>
      <c r="N177" s="462" t="s">
        <v>91</v>
      </c>
      <c r="O177" s="440"/>
      <c r="P177" s="318" t="s">
        <v>92</v>
      </c>
      <c r="Q177" s="320"/>
      <c r="R177" s="368" t="s">
        <v>375</v>
      </c>
      <c r="S177" s="369"/>
      <c r="T177" s="369"/>
      <c r="U177" s="369"/>
      <c r="V177" s="369"/>
      <c r="W177" s="369"/>
      <c r="X177" s="369"/>
      <c r="Y177" s="370"/>
    </row>
    <row r="178" spans="1:27" ht="10.55" customHeight="1" x14ac:dyDescent="0.15">
      <c r="A178" s="345"/>
      <c r="B178" s="343"/>
      <c r="C178" s="344"/>
      <c r="D178" s="464"/>
      <c r="E178" s="83"/>
      <c r="F178" s="83"/>
      <c r="G178" s="322"/>
      <c r="H178" s="376"/>
      <c r="I178" s="319"/>
      <c r="J178" s="461"/>
      <c r="K178" s="319"/>
      <c r="L178" s="319"/>
      <c r="M178" s="461"/>
      <c r="N178" s="463"/>
      <c r="O178" s="461"/>
      <c r="P178" s="319"/>
      <c r="Q178" s="321"/>
      <c r="R178" s="371"/>
      <c r="S178" s="371"/>
      <c r="T178" s="371"/>
      <c r="U178" s="371"/>
      <c r="V178" s="371"/>
      <c r="W178" s="371"/>
      <c r="X178" s="371"/>
      <c r="Y178" s="372"/>
    </row>
    <row r="179" spans="1:27" x14ac:dyDescent="0.15">
      <c r="A179" s="345"/>
      <c r="B179" s="343"/>
      <c r="C179" s="344"/>
      <c r="D179" s="464"/>
      <c r="E179" s="83"/>
      <c r="F179" s="83" t="s">
        <v>93</v>
      </c>
      <c r="G179" s="322"/>
      <c r="H179" s="324"/>
      <c r="I179" s="318" t="s">
        <v>91</v>
      </c>
      <c r="J179" s="440"/>
      <c r="K179" s="318" t="s">
        <v>92</v>
      </c>
      <c r="L179" s="318" t="s">
        <v>81</v>
      </c>
      <c r="M179" s="440"/>
      <c r="N179" s="318" t="s">
        <v>91</v>
      </c>
      <c r="O179" s="440"/>
      <c r="P179" s="318" t="s">
        <v>92</v>
      </c>
      <c r="Q179" s="320"/>
      <c r="R179" s="371"/>
      <c r="S179" s="371"/>
      <c r="T179" s="371"/>
      <c r="U179" s="371"/>
      <c r="V179" s="371"/>
      <c r="W179" s="371"/>
      <c r="X179" s="371"/>
      <c r="Y179" s="372"/>
      <c r="AA179" s="40" t="s">
        <v>220</v>
      </c>
    </row>
    <row r="180" spans="1:27" x14ac:dyDescent="0.15">
      <c r="A180" s="345"/>
      <c r="B180" s="343"/>
      <c r="C180" s="344"/>
      <c r="D180" s="464"/>
      <c r="E180" s="83"/>
      <c r="F180" s="83"/>
      <c r="G180" s="322"/>
      <c r="H180" s="376"/>
      <c r="I180" s="319"/>
      <c r="J180" s="461"/>
      <c r="K180" s="319"/>
      <c r="L180" s="319"/>
      <c r="M180" s="461"/>
      <c r="N180" s="319"/>
      <c r="O180" s="461"/>
      <c r="P180" s="319"/>
      <c r="Q180" s="321"/>
      <c r="R180" s="371"/>
      <c r="S180" s="371"/>
      <c r="T180" s="371"/>
      <c r="U180" s="371"/>
      <c r="V180" s="371"/>
      <c r="W180" s="371"/>
      <c r="X180" s="371"/>
      <c r="Y180" s="372"/>
      <c r="AA180" s="41" t="s">
        <v>221</v>
      </c>
    </row>
    <row r="181" spans="1:27" x14ac:dyDescent="0.15">
      <c r="A181" s="345"/>
      <c r="B181" s="343"/>
      <c r="C181" s="344"/>
      <c r="D181" s="464"/>
      <c r="E181" s="83"/>
      <c r="F181" s="83" t="s">
        <v>94</v>
      </c>
      <c r="G181" s="322"/>
      <c r="H181" s="324"/>
      <c r="I181" s="318" t="s">
        <v>91</v>
      </c>
      <c r="J181" s="440"/>
      <c r="K181" s="318" t="s">
        <v>92</v>
      </c>
      <c r="L181" s="318" t="s">
        <v>81</v>
      </c>
      <c r="M181" s="440"/>
      <c r="N181" s="318" t="s">
        <v>91</v>
      </c>
      <c r="O181" s="440"/>
      <c r="P181" s="318" t="s">
        <v>92</v>
      </c>
      <c r="Q181" s="320"/>
      <c r="R181" s="371"/>
      <c r="S181" s="371"/>
      <c r="T181" s="371"/>
      <c r="U181" s="371"/>
      <c r="V181" s="371"/>
      <c r="W181" s="371"/>
      <c r="X181" s="371"/>
      <c r="Y181" s="372"/>
      <c r="AA181" s="41"/>
    </row>
    <row r="182" spans="1:27" ht="12.9" thickBot="1" x14ac:dyDescent="0.2">
      <c r="A182" s="345"/>
      <c r="B182" s="343"/>
      <c r="C182" s="344"/>
      <c r="D182" s="465"/>
      <c r="E182" s="84"/>
      <c r="F182" s="84"/>
      <c r="G182" s="323"/>
      <c r="H182" s="325"/>
      <c r="I182" s="439"/>
      <c r="J182" s="441"/>
      <c r="K182" s="439"/>
      <c r="L182" s="439"/>
      <c r="M182" s="441"/>
      <c r="N182" s="439"/>
      <c r="O182" s="441"/>
      <c r="P182" s="439"/>
      <c r="Q182" s="563"/>
      <c r="R182" s="373"/>
      <c r="S182" s="373"/>
      <c r="T182" s="373"/>
      <c r="U182" s="373"/>
      <c r="V182" s="373"/>
      <c r="W182" s="373"/>
      <c r="X182" s="373"/>
      <c r="Y182" s="374"/>
      <c r="AA182" s="41"/>
    </row>
    <row r="183" spans="1:27" x14ac:dyDescent="0.15">
      <c r="A183" s="736"/>
      <c r="B183" s="737"/>
      <c r="C183" s="738"/>
      <c r="D183" s="753"/>
      <c r="E183" s="754"/>
      <c r="F183" s="754"/>
      <c r="G183" s="755"/>
      <c r="H183" s="762" t="s">
        <v>96</v>
      </c>
      <c r="I183" s="763"/>
      <c r="J183" s="763"/>
      <c r="K183" s="763"/>
      <c r="L183" s="763"/>
      <c r="M183" s="763"/>
      <c r="N183" s="763"/>
      <c r="O183" s="763"/>
      <c r="P183" s="763"/>
      <c r="Q183" s="763"/>
      <c r="R183" s="367" t="s">
        <v>480</v>
      </c>
      <c r="S183" s="531"/>
      <c r="T183" s="531"/>
      <c r="U183" s="531"/>
      <c r="V183" s="531"/>
      <c r="W183" s="531"/>
      <c r="X183" s="531"/>
      <c r="Y183" s="531"/>
      <c r="AA183" s="41"/>
    </row>
    <row r="184" spans="1:27" x14ac:dyDescent="0.15">
      <c r="A184" s="736"/>
      <c r="B184" s="737"/>
      <c r="C184" s="738"/>
      <c r="D184" s="741"/>
      <c r="E184" s="742"/>
      <c r="F184" s="742"/>
      <c r="G184" s="743"/>
      <c r="H184" s="739"/>
      <c r="I184" s="740"/>
      <c r="J184" s="740"/>
      <c r="K184" s="740"/>
      <c r="L184" s="740"/>
      <c r="M184" s="740"/>
      <c r="N184" s="740"/>
      <c r="O184" s="740"/>
      <c r="P184" s="740"/>
      <c r="Q184" s="740"/>
      <c r="R184" s="531"/>
      <c r="S184" s="531"/>
      <c r="T184" s="531"/>
      <c r="U184" s="531"/>
      <c r="V184" s="531"/>
      <c r="W184" s="531"/>
      <c r="X184" s="531"/>
      <c r="Y184" s="531"/>
      <c r="AA184" s="42"/>
    </row>
    <row r="185" spans="1:27" ht="13.75" customHeight="1" x14ac:dyDescent="0.15">
      <c r="A185" s="736"/>
      <c r="B185" s="737"/>
      <c r="C185" s="738"/>
      <c r="D185" s="741"/>
      <c r="E185" s="742"/>
      <c r="F185" s="742"/>
      <c r="G185" s="743"/>
      <c r="H185" s="739" t="s">
        <v>97</v>
      </c>
      <c r="I185" s="740"/>
      <c r="J185" s="740"/>
      <c r="K185" s="740"/>
      <c r="L185" s="740"/>
      <c r="M185" s="740"/>
      <c r="N185" s="740"/>
      <c r="O185" s="740"/>
      <c r="P185" s="740"/>
      <c r="Q185" s="740"/>
      <c r="R185" s="531"/>
      <c r="S185" s="531"/>
      <c r="T185" s="531"/>
      <c r="U185" s="531"/>
      <c r="V185" s="531"/>
      <c r="W185" s="531"/>
      <c r="X185" s="531"/>
      <c r="Y185" s="531"/>
      <c r="AA185" s="36" t="s">
        <v>222</v>
      </c>
    </row>
    <row r="186" spans="1:27" ht="13.75" customHeight="1" x14ac:dyDescent="0.15">
      <c r="A186" s="736"/>
      <c r="B186" s="737"/>
      <c r="C186" s="738"/>
      <c r="D186" s="741"/>
      <c r="E186" s="742"/>
      <c r="F186" s="742"/>
      <c r="G186" s="743"/>
      <c r="H186" s="739"/>
      <c r="I186" s="740"/>
      <c r="J186" s="740"/>
      <c r="K186" s="740"/>
      <c r="L186" s="740"/>
      <c r="M186" s="740"/>
      <c r="N186" s="740"/>
      <c r="O186" s="740"/>
      <c r="P186" s="740"/>
      <c r="Q186" s="740"/>
      <c r="R186" s="531"/>
      <c r="S186" s="531"/>
      <c r="T186" s="531"/>
      <c r="U186" s="531"/>
      <c r="V186" s="531"/>
      <c r="W186" s="531"/>
      <c r="X186" s="531"/>
      <c r="Y186" s="531"/>
      <c r="AA186" s="37" t="s">
        <v>223</v>
      </c>
    </row>
    <row r="187" spans="1:27" ht="13.75" customHeight="1" x14ac:dyDescent="0.15">
      <c r="A187" s="736"/>
      <c r="B187" s="737"/>
      <c r="C187" s="738"/>
      <c r="D187" s="741"/>
      <c r="E187" s="742"/>
      <c r="F187" s="742"/>
      <c r="G187" s="743"/>
      <c r="H187" s="739" t="s">
        <v>98</v>
      </c>
      <c r="I187" s="740"/>
      <c r="J187" s="740"/>
      <c r="K187" s="740"/>
      <c r="L187" s="740"/>
      <c r="M187" s="740"/>
      <c r="N187" s="740"/>
      <c r="O187" s="740"/>
      <c r="P187" s="740"/>
      <c r="Q187" s="740"/>
      <c r="R187" s="531"/>
      <c r="S187" s="531"/>
      <c r="T187" s="531"/>
      <c r="U187" s="531"/>
      <c r="V187" s="531"/>
      <c r="W187" s="531"/>
      <c r="X187" s="531"/>
      <c r="Y187" s="531"/>
      <c r="AA187" s="37" t="s">
        <v>224</v>
      </c>
    </row>
    <row r="188" spans="1:27" ht="13.75" customHeight="1" x14ac:dyDescent="0.15">
      <c r="A188" s="736"/>
      <c r="B188" s="737"/>
      <c r="C188" s="738"/>
      <c r="D188" s="744"/>
      <c r="E188" s="745"/>
      <c r="F188" s="745"/>
      <c r="G188" s="746"/>
      <c r="H188" s="747"/>
      <c r="I188" s="748"/>
      <c r="J188" s="748"/>
      <c r="K188" s="748"/>
      <c r="L188" s="748"/>
      <c r="M188" s="748"/>
      <c r="N188" s="748"/>
      <c r="O188" s="748"/>
      <c r="P188" s="748"/>
      <c r="Q188" s="748"/>
      <c r="R188" s="531"/>
      <c r="S188" s="531"/>
      <c r="T188" s="531"/>
      <c r="U188" s="531"/>
      <c r="V188" s="531"/>
      <c r="W188" s="531"/>
      <c r="X188" s="531"/>
      <c r="Y188" s="531"/>
      <c r="AA188" s="37" t="s">
        <v>225</v>
      </c>
    </row>
    <row r="189" spans="1:27" ht="13.75" customHeight="1" x14ac:dyDescent="0.15">
      <c r="A189" s="278"/>
      <c r="B189" s="279"/>
      <c r="C189" s="280"/>
      <c r="D189" s="466"/>
      <c r="E189" s="443"/>
      <c r="F189" s="443"/>
      <c r="G189" s="467"/>
      <c r="H189" s="453" t="s">
        <v>99</v>
      </c>
      <c r="I189" s="369"/>
      <c r="J189" s="369"/>
      <c r="K189" s="369"/>
      <c r="L189" s="369"/>
      <c r="M189" s="369"/>
      <c r="N189" s="369"/>
      <c r="O189" s="369"/>
      <c r="P189" s="369"/>
      <c r="Q189" s="369"/>
      <c r="R189" s="810" t="s">
        <v>496</v>
      </c>
      <c r="S189" s="811"/>
      <c r="T189" s="811"/>
      <c r="U189" s="811"/>
      <c r="V189" s="811"/>
      <c r="W189" s="811"/>
      <c r="X189" s="811"/>
      <c r="Y189" s="812"/>
      <c r="AA189" s="38" t="s">
        <v>226</v>
      </c>
    </row>
    <row r="190" spans="1:27" ht="13.75" customHeight="1" x14ac:dyDescent="0.15">
      <c r="A190" s="281"/>
      <c r="B190" s="282"/>
      <c r="C190" s="283"/>
      <c r="D190" s="435"/>
      <c r="E190" s="443"/>
      <c r="F190" s="443"/>
      <c r="G190" s="467"/>
      <c r="H190" s="454" t="s">
        <v>100</v>
      </c>
      <c r="I190" s="371"/>
      <c r="J190" s="371"/>
      <c r="K190" s="371"/>
      <c r="L190" s="371"/>
      <c r="M190" s="371"/>
      <c r="N190" s="371"/>
      <c r="O190" s="371"/>
      <c r="P190" s="371"/>
      <c r="Q190" s="371"/>
      <c r="R190" s="813"/>
      <c r="S190" s="814"/>
      <c r="T190" s="814"/>
      <c r="U190" s="814"/>
      <c r="V190" s="814"/>
      <c r="W190" s="814"/>
      <c r="X190" s="814"/>
      <c r="Y190" s="815"/>
      <c r="AA190" s="4" t="s">
        <v>220</v>
      </c>
    </row>
    <row r="191" spans="1:27" ht="13.75" customHeight="1" x14ac:dyDescent="0.15">
      <c r="A191" s="281"/>
      <c r="B191" s="282"/>
      <c r="C191" s="283"/>
      <c r="D191" s="435"/>
      <c r="E191" s="443"/>
      <c r="F191" s="443"/>
      <c r="G191" s="467"/>
      <c r="H191" s="454" t="s">
        <v>101</v>
      </c>
      <c r="I191" s="371"/>
      <c r="J191" s="371"/>
      <c r="K191" s="371"/>
      <c r="L191" s="371"/>
      <c r="M191" s="371"/>
      <c r="N191" s="371"/>
      <c r="O191" s="371"/>
      <c r="P191" s="371"/>
      <c r="Q191" s="371"/>
      <c r="R191" s="813"/>
      <c r="S191" s="814"/>
      <c r="T191" s="814"/>
      <c r="U191" s="814"/>
      <c r="V191" s="814"/>
      <c r="W191" s="814"/>
      <c r="X191" s="814"/>
      <c r="Y191" s="815"/>
      <c r="AA191" s="5" t="s">
        <v>221</v>
      </c>
    </row>
    <row r="192" spans="1:27" ht="13.75" customHeight="1" x14ac:dyDescent="0.15">
      <c r="A192" s="281"/>
      <c r="B192" s="282"/>
      <c r="C192" s="283"/>
      <c r="D192" s="435"/>
      <c r="E192" s="443"/>
      <c r="F192" s="443"/>
      <c r="G192" s="467"/>
      <c r="H192" s="454" t="s">
        <v>102</v>
      </c>
      <c r="I192" s="371"/>
      <c r="J192" s="371"/>
      <c r="K192" s="371"/>
      <c r="L192" s="371"/>
      <c r="M192" s="371"/>
      <c r="N192" s="371"/>
      <c r="O192" s="371"/>
      <c r="P192" s="371"/>
      <c r="Q192" s="371"/>
      <c r="R192" s="813"/>
      <c r="S192" s="814"/>
      <c r="T192" s="814"/>
      <c r="U192" s="814"/>
      <c r="V192" s="814"/>
      <c r="W192" s="814"/>
      <c r="X192" s="814"/>
      <c r="Y192" s="815"/>
      <c r="AA192" s="5"/>
    </row>
    <row r="193" spans="1:27" ht="13.75" customHeight="1" x14ac:dyDescent="0.15">
      <c r="A193" s="284"/>
      <c r="B193" s="285"/>
      <c r="C193" s="286"/>
      <c r="D193" s="338"/>
      <c r="E193" s="339"/>
      <c r="F193" s="339"/>
      <c r="G193" s="468"/>
      <c r="H193" s="728" t="s">
        <v>103</v>
      </c>
      <c r="I193" s="373"/>
      <c r="J193" s="373"/>
      <c r="K193" s="373"/>
      <c r="L193" s="373"/>
      <c r="M193" s="373"/>
      <c r="N193" s="373"/>
      <c r="O193" s="373"/>
      <c r="P193" s="373"/>
      <c r="Q193" s="373"/>
      <c r="R193" s="816"/>
      <c r="S193" s="817"/>
      <c r="T193" s="817"/>
      <c r="U193" s="817"/>
      <c r="V193" s="817"/>
      <c r="W193" s="817"/>
      <c r="X193" s="817"/>
      <c r="Y193" s="818"/>
      <c r="AA193" s="5"/>
    </row>
    <row r="194" spans="1:27" ht="13.75" customHeight="1" x14ac:dyDescent="0.15">
      <c r="A194" s="278"/>
      <c r="B194" s="279"/>
      <c r="C194" s="280"/>
      <c r="D194" s="287"/>
      <c r="E194" s="288"/>
      <c r="F194" s="288"/>
      <c r="G194" s="289"/>
      <c r="H194" s="377" t="s">
        <v>376</v>
      </c>
      <c r="I194" s="378"/>
      <c r="J194" s="378"/>
      <c r="K194" s="378"/>
      <c r="L194" s="378"/>
      <c r="M194" s="378"/>
      <c r="N194" s="378"/>
      <c r="O194" s="378"/>
      <c r="P194" s="378"/>
      <c r="Q194" s="378"/>
      <c r="R194" s="245" t="s">
        <v>383</v>
      </c>
      <c r="S194" s="262"/>
      <c r="T194" s="262"/>
      <c r="U194" s="262"/>
      <c r="V194" s="262"/>
      <c r="W194" s="262"/>
      <c r="X194" s="262"/>
      <c r="Y194" s="296"/>
      <c r="AA194" s="5"/>
    </row>
    <row r="195" spans="1:27" ht="13.75" customHeight="1" x14ac:dyDescent="0.15">
      <c r="A195" s="281"/>
      <c r="B195" s="282"/>
      <c r="C195" s="283"/>
      <c r="D195" s="290"/>
      <c r="E195" s="291"/>
      <c r="F195" s="291"/>
      <c r="G195" s="292"/>
      <c r="H195" s="273" t="s">
        <v>377</v>
      </c>
      <c r="I195" s="274"/>
      <c r="J195" s="274"/>
      <c r="K195" s="274"/>
      <c r="L195" s="274"/>
      <c r="M195" s="274"/>
      <c r="N195" s="274"/>
      <c r="O195" s="274"/>
      <c r="P195" s="274"/>
      <c r="Q195" s="274"/>
      <c r="R195" s="230"/>
      <c r="S195" s="231"/>
      <c r="T195" s="231"/>
      <c r="U195" s="231"/>
      <c r="V195" s="231"/>
      <c r="W195" s="231"/>
      <c r="X195" s="231"/>
      <c r="Y195" s="297"/>
      <c r="AA195" s="6"/>
    </row>
    <row r="196" spans="1:27" ht="13.75" customHeight="1" x14ac:dyDescent="0.15">
      <c r="A196" s="281"/>
      <c r="B196" s="282"/>
      <c r="C196" s="283"/>
      <c r="D196" s="290"/>
      <c r="E196" s="291"/>
      <c r="F196" s="291"/>
      <c r="G196" s="292"/>
      <c r="H196" s="273" t="s">
        <v>378</v>
      </c>
      <c r="I196" s="274"/>
      <c r="J196" s="274"/>
      <c r="K196" s="274"/>
      <c r="L196" s="274"/>
      <c r="M196" s="274"/>
      <c r="N196" s="274"/>
      <c r="O196" s="274"/>
      <c r="P196" s="274"/>
      <c r="Q196" s="274"/>
      <c r="R196" s="230"/>
      <c r="S196" s="231"/>
      <c r="T196" s="231"/>
      <c r="U196" s="231"/>
      <c r="V196" s="231"/>
      <c r="W196" s="231"/>
      <c r="X196" s="231"/>
      <c r="Y196" s="297"/>
      <c r="AA196" s="36"/>
    </row>
    <row r="197" spans="1:27" ht="13.75" customHeight="1" x14ac:dyDescent="0.15">
      <c r="A197" s="281"/>
      <c r="B197" s="282"/>
      <c r="C197" s="283"/>
      <c r="D197" s="290"/>
      <c r="E197" s="291"/>
      <c r="F197" s="291"/>
      <c r="G197" s="292"/>
      <c r="H197" s="273" t="s">
        <v>379</v>
      </c>
      <c r="I197" s="274"/>
      <c r="J197" s="274"/>
      <c r="K197" s="274"/>
      <c r="L197" s="274"/>
      <c r="M197" s="274"/>
      <c r="N197" s="274"/>
      <c r="O197" s="274"/>
      <c r="P197" s="274"/>
      <c r="Q197" s="274"/>
      <c r="R197" s="230"/>
      <c r="S197" s="231"/>
      <c r="T197" s="231"/>
      <c r="U197" s="231"/>
      <c r="V197" s="231"/>
      <c r="W197" s="231"/>
      <c r="X197" s="231"/>
      <c r="Y197" s="297"/>
      <c r="AA197" s="37" t="s">
        <v>392</v>
      </c>
    </row>
    <row r="198" spans="1:27" ht="13.75" customHeight="1" x14ac:dyDescent="0.15">
      <c r="A198" s="281"/>
      <c r="B198" s="282"/>
      <c r="C198" s="283"/>
      <c r="D198" s="290"/>
      <c r="E198" s="291"/>
      <c r="F198" s="291"/>
      <c r="G198" s="292"/>
      <c r="H198" s="273" t="s">
        <v>380</v>
      </c>
      <c r="I198" s="274"/>
      <c r="J198" s="274"/>
      <c r="K198" s="274"/>
      <c r="L198" s="274"/>
      <c r="M198" s="274"/>
      <c r="N198" s="274"/>
      <c r="O198" s="274"/>
      <c r="P198" s="274"/>
      <c r="Q198" s="274"/>
      <c r="R198" s="230"/>
      <c r="S198" s="231"/>
      <c r="T198" s="231"/>
      <c r="U198" s="231"/>
      <c r="V198" s="231"/>
      <c r="W198" s="231"/>
      <c r="X198" s="231"/>
      <c r="Y198" s="297"/>
      <c r="AA198" s="37" t="s">
        <v>393</v>
      </c>
    </row>
    <row r="199" spans="1:27" ht="13.75" customHeight="1" x14ac:dyDescent="0.15">
      <c r="A199" s="281"/>
      <c r="B199" s="282"/>
      <c r="C199" s="283"/>
      <c r="D199" s="290"/>
      <c r="E199" s="291"/>
      <c r="F199" s="291"/>
      <c r="G199" s="292"/>
      <c r="H199" s="273" t="s">
        <v>381</v>
      </c>
      <c r="I199" s="274"/>
      <c r="J199" s="274"/>
      <c r="K199" s="274"/>
      <c r="L199" s="274"/>
      <c r="M199" s="274"/>
      <c r="N199" s="274"/>
      <c r="O199" s="274"/>
      <c r="P199" s="274"/>
      <c r="Q199" s="274"/>
      <c r="R199" s="230"/>
      <c r="S199" s="231"/>
      <c r="T199" s="231"/>
      <c r="U199" s="231"/>
      <c r="V199" s="231"/>
      <c r="W199" s="231"/>
      <c r="X199" s="231"/>
      <c r="Y199" s="297"/>
      <c r="AA199" s="37"/>
    </row>
    <row r="200" spans="1:27" ht="13.75" customHeight="1" thickBot="1" x14ac:dyDescent="0.2">
      <c r="A200" s="284"/>
      <c r="B200" s="285"/>
      <c r="C200" s="286"/>
      <c r="D200" s="293"/>
      <c r="E200" s="294"/>
      <c r="F200" s="294"/>
      <c r="G200" s="295"/>
      <c r="H200" s="275" t="s">
        <v>382</v>
      </c>
      <c r="I200" s="276"/>
      <c r="J200" s="276"/>
      <c r="K200" s="276"/>
      <c r="L200" s="276"/>
      <c r="M200" s="276"/>
      <c r="N200" s="276"/>
      <c r="O200" s="276"/>
      <c r="P200" s="276"/>
      <c r="Q200" s="277"/>
      <c r="R200" s="233"/>
      <c r="S200" s="234"/>
      <c r="T200" s="234"/>
      <c r="U200" s="234"/>
      <c r="V200" s="234"/>
      <c r="W200" s="234"/>
      <c r="X200" s="234"/>
      <c r="Y200" s="298"/>
      <c r="AA200" s="37"/>
    </row>
    <row r="201" spans="1:27" ht="13.75" customHeight="1" x14ac:dyDescent="0.15">
      <c r="A201" s="85"/>
      <c r="B201" s="86"/>
      <c r="C201" s="264"/>
      <c r="D201" s="255" t="s">
        <v>384</v>
      </c>
      <c r="E201" s="256"/>
      <c r="F201" s="256"/>
      <c r="G201" s="257"/>
      <c r="H201" s="261" t="s">
        <v>385</v>
      </c>
      <c r="I201" s="262"/>
      <c r="J201" s="262"/>
      <c r="K201" s="262"/>
      <c r="L201" s="262"/>
      <c r="M201" s="262"/>
      <c r="N201" s="262"/>
      <c r="O201" s="262"/>
      <c r="P201" s="262"/>
      <c r="Q201" s="262"/>
      <c r="R201" s="263"/>
      <c r="S201" s="263"/>
      <c r="T201" s="263"/>
      <c r="U201" s="263"/>
      <c r="V201" s="263"/>
      <c r="W201" s="263"/>
      <c r="X201" s="263"/>
      <c r="Y201" s="196"/>
      <c r="AA201" s="37"/>
    </row>
    <row r="202" spans="1:27" ht="13.75" customHeight="1" x14ac:dyDescent="0.15">
      <c r="A202" s="88"/>
      <c r="B202" s="86"/>
      <c r="C202" s="264"/>
      <c r="D202" s="258"/>
      <c r="E202" s="259"/>
      <c r="F202" s="259"/>
      <c r="G202" s="260"/>
      <c r="H202" s="230" t="s">
        <v>386</v>
      </c>
      <c r="I202" s="231"/>
      <c r="J202" s="231"/>
      <c r="K202" s="231"/>
      <c r="L202" s="231"/>
      <c r="M202" s="231"/>
      <c r="N202" s="231"/>
      <c r="O202" s="231"/>
      <c r="P202" s="231"/>
      <c r="Q202" s="231"/>
      <c r="R202" s="263"/>
      <c r="S202" s="263"/>
      <c r="T202" s="263"/>
      <c r="U202" s="263"/>
      <c r="V202" s="263"/>
      <c r="W202" s="263"/>
      <c r="X202" s="263"/>
      <c r="Y202" s="196"/>
      <c r="AA202" s="37"/>
    </row>
    <row r="203" spans="1:27" ht="13.75" customHeight="1" x14ac:dyDescent="0.15">
      <c r="A203" s="88"/>
      <c r="B203" s="86"/>
      <c r="C203" s="264"/>
      <c r="D203" s="258"/>
      <c r="E203" s="259"/>
      <c r="F203" s="259"/>
      <c r="G203" s="260"/>
      <c r="H203" s="230" t="s">
        <v>387</v>
      </c>
      <c r="I203" s="231"/>
      <c r="J203" s="231"/>
      <c r="K203" s="231"/>
      <c r="L203" s="231"/>
      <c r="M203" s="231"/>
      <c r="N203" s="231"/>
      <c r="O203" s="231"/>
      <c r="P203" s="231"/>
      <c r="Q203" s="231"/>
      <c r="R203" s="263"/>
      <c r="S203" s="263"/>
      <c r="T203" s="263"/>
      <c r="U203" s="263"/>
      <c r="V203" s="263"/>
      <c r="W203" s="263"/>
      <c r="X203" s="263"/>
      <c r="Y203" s="196"/>
    </row>
    <row r="204" spans="1:27" x14ac:dyDescent="0.15">
      <c r="A204" s="88"/>
      <c r="B204" s="86"/>
      <c r="C204" s="264"/>
      <c r="D204" s="258"/>
      <c r="E204" s="259"/>
      <c r="F204" s="259"/>
      <c r="G204" s="260"/>
      <c r="H204" s="230" t="s">
        <v>388</v>
      </c>
      <c r="I204" s="231"/>
      <c r="J204" s="231"/>
      <c r="K204" s="231"/>
      <c r="L204" s="231"/>
      <c r="M204" s="231"/>
      <c r="N204" s="231"/>
      <c r="O204" s="231"/>
      <c r="P204" s="231"/>
      <c r="Q204" s="231"/>
      <c r="R204" s="263"/>
      <c r="S204" s="263"/>
      <c r="T204" s="263"/>
      <c r="U204" s="263"/>
      <c r="V204" s="263"/>
      <c r="W204" s="263"/>
      <c r="X204" s="263"/>
      <c r="Y204" s="196"/>
    </row>
    <row r="205" spans="1:27" ht="13.75" customHeight="1" x14ac:dyDescent="0.15">
      <c r="A205" s="88"/>
      <c r="B205" s="86"/>
      <c r="C205" s="264"/>
      <c r="D205" s="258"/>
      <c r="E205" s="259"/>
      <c r="F205" s="259"/>
      <c r="G205" s="260"/>
      <c r="H205" s="230" t="s">
        <v>389</v>
      </c>
      <c r="I205" s="231"/>
      <c r="J205" s="231"/>
      <c r="K205" s="231"/>
      <c r="L205" s="231"/>
      <c r="M205" s="231"/>
      <c r="N205" s="231"/>
      <c r="O205" s="231"/>
      <c r="P205" s="231"/>
      <c r="Q205" s="231"/>
      <c r="R205" s="263"/>
      <c r="S205" s="263"/>
      <c r="T205" s="263"/>
      <c r="U205" s="263"/>
      <c r="V205" s="263"/>
      <c r="W205" s="263"/>
      <c r="X205" s="263"/>
      <c r="Y205" s="196"/>
      <c r="AA205" s="37" t="s">
        <v>392</v>
      </c>
    </row>
    <row r="206" spans="1:27" ht="13.75" customHeight="1" x14ac:dyDescent="0.15">
      <c r="A206" s="88"/>
      <c r="B206" s="86"/>
      <c r="C206" s="264"/>
      <c r="D206" s="258"/>
      <c r="E206" s="259"/>
      <c r="F206" s="259"/>
      <c r="G206" s="260"/>
      <c r="H206" s="230" t="s">
        <v>390</v>
      </c>
      <c r="I206" s="231"/>
      <c r="J206" s="231"/>
      <c r="K206" s="231"/>
      <c r="L206" s="231"/>
      <c r="M206" s="231"/>
      <c r="N206" s="231"/>
      <c r="O206" s="231"/>
      <c r="P206" s="231"/>
      <c r="Q206" s="231"/>
      <c r="R206" s="263"/>
      <c r="S206" s="263"/>
      <c r="T206" s="263"/>
      <c r="U206" s="263"/>
      <c r="V206" s="263"/>
      <c r="W206" s="263"/>
      <c r="X206" s="263"/>
      <c r="Y206" s="196"/>
      <c r="AA206" s="37" t="s">
        <v>393</v>
      </c>
    </row>
    <row r="207" spans="1:27" ht="13.75" customHeight="1" thickBot="1" x14ac:dyDescent="0.2">
      <c r="A207" s="88"/>
      <c r="B207" s="86"/>
      <c r="C207" s="264"/>
      <c r="D207" s="258"/>
      <c r="E207" s="259"/>
      <c r="F207" s="259"/>
      <c r="G207" s="260"/>
      <c r="H207" s="233" t="s">
        <v>391</v>
      </c>
      <c r="I207" s="234"/>
      <c r="J207" s="234"/>
      <c r="K207" s="234"/>
      <c r="L207" s="234"/>
      <c r="M207" s="234"/>
      <c r="N207" s="234"/>
      <c r="O207" s="234"/>
      <c r="P207" s="234"/>
      <c r="Q207" s="235"/>
      <c r="R207" s="263"/>
      <c r="S207" s="263"/>
      <c r="T207" s="263"/>
      <c r="U207" s="263"/>
      <c r="V207" s="263"/>
      <c r="W207" s="263"/>
      <c r="X207" s="263"/>
      <c r="Y207" s="196"/>
      <c r="AA207" s="37"/>
    </row>
    <row r="208" spans="1:27" ht="13.75" customHeight="1" x14ac:dyDescent="0.15">
      <c r="A208" s="102" t="s">
        <v>0</v>
      </c>
      <c r="B208" s="103"/>
      <c r="C208" s="104"/>
      <c r="D208" s="270" t="s">
        <v>62</v>
      </c>
      <c r="E208" s="103"/>
      <c r="F208" s="103"/>
      <c r="G208" s="271"/>
      <c r="H208" s="272" t="s">
        <v>64</v>
      </c>
      <c r="I208" s="103"/>
      <c r="J208" s="103"/>
      <c r="K208" s="103"/>
      <c r="L208" s="103"/>
      <c r="M208" s="103"/>
      <c r="N208" s="103"/>
      <c r="O208" s="103"/>
      <c r="P208" s="103"/>
      <c r="Q208" s="103"/>
      <c r="R208" s="272" t="s">
        <v>63</v>
      </c>
      <c r="S208" s="103"/>
      <c r="T208" s="103"/>
      <c r="U208" s="103"/>
      <c r="V208" s="103"/>
      <c r="W208" s="103"/>
      <c r="X208" s="103"/>
      <c r="Y208" s="104"/>
      <c r="AA208" s="37"/>
    </row>
    <row r="209" spans="1:27" ht="13.75" customHeight="1" x14ac:dyDescent="0.15">
      <c r="A209" s="85"/>
      <c r="B209" s="86"/>
      <c r="C209" s="264"/>
      <c r="D209" s="265" t="s">
        <v>394</v>
      </c>
      <c r="E209" s="266"/>
      <c r="F209" s="266"/>
      <c r="G209" s="267"/>
      <c r="H209" s="230" t="s">
        <v>385</v>
      </c>
      <c r="I209" s="231"/>
      <c r="J209" s="231"/>
      <c r="K209" s="231"/>
      <c r="L209" s="231"/>
      <c r="M209" s="231"/>
      <c r="N209" s="231"/>
      <c r="O209" s="231"/>
      <c r="P209" s="231"/>
      <c r="Q209" s="231"/>
      <c r="R209" s="268" t="s">
        <v>395</v>
      </c>
      <c r="S209" s="268"/>
      <c r="T209" s="268"/>
      <c r="U209" s="268"/>
      <c r="V209" s="268"/>
      <c r="W209" s="268"/>
      <c r="X209" s="268"/>
      <c r="Y209" s="269"/>
      <c r="AA209" s="37"/>
    </row>
    <row r="210" spans="1:27" ht="13.75" customHeight="1" x14ac:dyDescent="0.15">
      <c r="A210" s="88"/>
      <c r="B210" s="86"/>
      <c r="C210" s="264"/>
      <c r="D210" s="265"/>
      <c r="E210" s="266"/>
      <c r="F210" s="266"/>
      <c r="G210" s="267"/>
      <c r="H210" s="230" t="s">
        <v>386</v>
      </c>
      <c r="I210" s="231"/>
      <c r="J210" s="231"/>
      <c r="K210" s="231"/>
      <c r="L210" s="231"/>
      <c r="M210" s="231"/>
      <c r="N210" s="231"/>
      <c r="O210" s="231"/>
      <c r="P210" s="231"/>
      <c r="Q210" s="231"/>
      <c r="R210" s="268"/>
      <c r="S210" s="268"/>
      <c r="T210" s="268"/>
      <c r="U210" s="268"/>
      <c r="V210" s="268"/>
      <c r="W210" s="268"/>
      <c r="X210" s="268"/>
      <c r="Y210" s="269"/>
      <c r="AA210" s="37"/>
    </row>
    <row r="211" spans="1:27" ht="13.75" customHeight="1" x14ac:dyDescent="0.15">
      <c r="A211" s="88"/>
      <c r="B211" s="86"/>
      <c r="C211" s="264"/>
      <c r="D211" s="265"/>
      <c r="E211" s="266"/>
      <c r="F211" s="266"/>
      <c r="G211" s="267"/>
      <c r="H211" s="230" t="s">
        <v>387</v>
      </c>
      <c r="I211" s="231"/>
      <c r="J211" s="231"/>
      <c r="K211" s="231"/>
      <c r="L211" s="231"/>
      <c r="M211" s="231"/>
      <c r="N211" s="231"/>
      <c r="O211" s="231"/>
      <c r="P211" s="231"/>
      <c r="Q211" s="231"/>
      <c r="R211" s="268"/>
      <c r="S211" s="268"/>
      <c r="T211" s="268"/>
      <c r="U211" s="268"/>
      <c r="V211" s="268"/>
      <c r="W211" s="268"/>
      <c r="X211" s="268"/>
      <c r="Y211" s="269"/>
    </row>
    <row r="212" spans="1:27" ht="12.1" customHeight="1" x14ac:dyDescent="0.15">
      <c r="A212" s="88"/>
      <c r="B212" s="86"/>
      <c r="C212" s="264"/>
      <c r="D212" s="265"/>
      <c r="E212" s="266"/>
      <c r="F212" s="266"/>
      <c r="G212" s="267"/>
      <c r="H212" s="230" t="s">
        <v>388</v>
      </c>
      <c r="I212" s="231"/>
      <c r="J212" s="231"/>
      <c r="K212" s="231"/>
      <c r="L212" s="231"/>
      <c r="M212" s="231"/>
      <c r="N212" s="231"/>
      <c r="O212" s="231"/>
      <c r="P212" s="231"/>
      <c r="Q212" s="231"/>
      <c r="R212" s="268"/>
      <c r="S212" s="268"/>
      <c r="T212" s="268"/>
      <c r="U212" s="268"/>
      <c r="V212" s="268"/>
      <c r="W212" s="268"/>
      <c r="X212" s="268"/>
      <c r="Y212" s="269"/>
      <c r="AA212" s="1" t="s">
        <v>411</v>
      </c>
    </row>
    <row r="213" spans="1:27" ht="12.1" customHeight="1" x14ac:dyDescent="0.15">
      <c r="A213" s="88"/>
      <c r="B213" s="86"/>
      <c r="C213" s="264"/>
      <c r="D213" s="265"/>
      <c r="E213" s="266"/>
      <c r="F213" s="266"/>
      <c r="G213" s="267"/>
      <c r="H213" s="230" t="s">
        <v>389</v>
      </c>
      <c r="I213" s="231"/>
      <c r="J213" s="231"/>
      <c r="K213" s="231"/>
      <c r="L213" s="231"/>
      <c r="M213" s="231"/>
      <c r="N213" s="231"/>
      <c r="O213" s="231"/>
      <c r="P213" s="231"/>
      <c r="Q213" s="231"/>
      <c r="R213" s="268"/>
      <c r="S213" s="268"/>
      <c r="T213" s="268"/>
      <c r="U213" s="268"/>
      <c r="V213" s="268"/>
      <c r="W213" s="268"/>
      <c r="X213" s="268"/>
      <c r="Y213" s="269"/>
      <c r="AA213" s="1" t="s">
        <v>412</v>
      </c>
    </row>
    <row r="214" spans="1:27" ht="12.1" customHeight="1" x14ac:dyDescent="0.15">
      <c r="A214" s="88"/>
      <c r="B214" s="86"/>
      <c r="C214" s="264"/>
      <c r="D214" s="265"/>
      <c r="E214" s="266"/>
      <c r="F214" s="266"/>
      <c r="G214" s="267"/>
      <c r="H214" s="230" t="s">
        <v>390</v>
      </c>
      <c r="I214" s="231"/>
      <c r="J214" s="231"/>
      <c r="K214" s="231"/>
      <c r="L214" s="231"/>
      <c r="M214" s="231"/>
      <c r="N214" s="231"/>
      <c r="O214" s="231"/>
      <c r="P214" s="231"/>
      <c r="Q214" s="231"/>
      <c r="R214" s="268"/>
      <c r="S214" s="268"/>
      <c r="T214" s="268"/>
      <c r="U214" s="268"/>
      <c r="V214" s="268"/>
      <c r="W214" s="268"/>
      <c r="X214" s="268"/>
      <c r="Y214" s="269"/>
    </row>
    <row r="215" spans="1:27" ht="12.1" customHeight="1" x14ac:dyDescent="0.15">
      <c r="A215" s="88"/>
      <c r="B215" s="86"/>
      <c r="C215" s="264"/>
      <c r="D215" s="265"/>
      <c r="E215" s="266"/>
      <c r="F215" s="266"/>
      <c r="G215" s="267"/>
      <c r="H215" s="233" t="s">
        <v>391</v>
      </c>
      <c r="I215" s="234"/>
      <c r="J215" s="234"/>
      <c r="K215" s="234"/>
      <c r="L215" s="234"/>
      <c r="M215" s="234"/>
      <c r="N215" s="234"/>
      <c r="O215" s="234"/>
      <c r="P215" s="234"/>
      <c r="Q215" s="235"/>
      <c r="R215" s="268"/>
      <c r="S215" s="268"/>
      <c r="T215" s="268"/>
      <c r="U215" s="268"/>
      <c r="V215" s="268"/>
      <c r="W215" s="268"/>
      <c r="X215" s="268"/>
      <c r="Y215" s="269"/>
    </row>
    <row r="216" spans="1:27" ht="12.1" customHeight="1" x14ac:dyDescent="0.15">
      <c r="A216" s="217"/>
      <c r="B216" s="218"/>
      <c r="C216" s="219"/>
      <c r="D216" s="214" t="s">
        <v>403</v>
      </c>
      <c r="E216" s="215"/>
      <c r="F216" s="215"/>
      <c r="G216" s="216"/>
      <c r="H216" s="239" t="s">
        <v>396</v>
      </c>
      <c r="I216" s="240"/>
      <c r="J216" s="240"/>
      <c r="K216" s="240"/>
      <c r="L216" s="240"/>
      <c r="M216" s="240"/>
      <c r="N216" s="240"/>
      <c r="O216" s="240"/>
      <c r="P216" s="240"/>
      <c r="Q216" s="240"/>
      <c r="R216" s="240"/>
      <c r="S216" s="240"/>
      <c r="T216" s="240"/>
      <c r="U216" s="241"/>
      <c r="V216" s="245" t="s">
        <v>483</v>
      </c>
      <c r="W216" s="246"/>
      <c r="X216" s="246"/>
      <c r="Y216" s="247"/>
    </row>
    <row r="217" spans="1:27" ht="12.1" customHeight="1" x14ac:dyDescent="0.15">
      <c r="A217" s="220"/>
      <c r="B217" s="218"/>
      <c r="C217" s="219"/>
      <c r="D217" s="214"/>
      <c r="E217" s="215"/>
      <c r="F217" s="215"/>
      <c r="G217" s="216"/>
      <c r="H217" s="242"/>
      <c r="I217" s="243"/>
      <c r="J217" s="243"/>
      <c r="K217" s="243"/>
      <c r="L217" s="243"/>
      <c r="M217" s="243"/>
      <c r="N217" s="243"/>
      <c r="O217" s="243"/>
      <c r="P217" s="243"/>
      <c r="Q217" s="243"/>
      <c r="R217" s="243"/>
      <c r="S217" s="243"/>
      <c r="T217" s="243"/>
      <c r="U217" s="244"/>
      <c r="V217" s="227"/>
      <c r="W217" s="228"/>
      <c r="X217" s="228"/>
      <c r="Y217" s="248"/>
    </row>
    <row r="218" spans="1:27" ht="12.1" customHeight="1" x14ac:dyDescent="0.15">
      <c r="A218" s="220"/>
      <c r="B218" s="218"/>
      <c r="C218" s="219"/>
      <c r="D218" s="214"/>
      <c r="E218" s="215"/>
      <c r="F218" s="215"/>
      <c r="G218" s="216"/>
      <c r="H218" s="224" t="s">
        <v>397</v>
      </c>
      <c r="I218" s="225"/>
      <c r="J218" s="225"/>
      <c r="K218" s="225"/>
      <c r="L218" s="225"/>
      <c r="M218" s="225"/>
      <c r="N218" s="225"/>
      <c r="O218" s="225"/>
      <c r="P218" s="225"/>
      <c r="Q218" s="225"/>
      <c r="R218" s="225"/>
      <c r="S218" s="225"/>
      <c r="T218" s="225"/>
      <c r="U218" s="226"/>
      <c r="V218" s="227"/>
      <c r="W218" s="228"/>
      <c r="X218" s="228"/>
      <c r="Y218" s="248"/>
    </row>
    <row r="219" spans="1:27" ht="12.1" customHeight="1" x14ac:dyDescent="0.15">
      <c r="A219" s="220"/>
      <c r="B219" s="218"/>
      <c r="C219" s="219"/>
      <c r="D219" s="214"/>
      <c r="E219" s="215"/>
      <c r="F219" s="215"/>
      <c r="G219" s="216"/>
      <c r="H219" s="227" t="s">
        <v>398</v>
      </c>
      <c r="I219" s="228"/>
      <c r="J219" s="228"/>
      <c r="K219" s="228"/>
      <c r="L219" s="228"/>
      <c r="M219" s="228"/>
      <c r="N219" s="228"/>
      <c r="O219" s="228"/>
      <c r="P219" s="228"/>
      <c r="Q219" s="228"/>
      <c r="R219" s="228"/>
      <c r="S219" s="228"/>
      <c r="T219" s="228"/>
      <c r="U219" s="229"/>
      <c r="V219" s="227"/>
      <c r="W219" s="228"/>
      <c r="X219" s="228"/>
      <c r="Y219" s="248"/>
    </row>
    <row r="220" spans="1:27" ht="12.1" customHeight="1" x14ac:dyDescent="0.15">
      <c r="A220" s="220"/>
      <c r="B220" s="218"/>
      <c r="C220" s="219"/>
      <c r="D220" s="214"/>
      <c r="E220" s="215"/>
      <c r="F220" s="215"/>
      <c r="G220" s="216"/>
      <c r="H220" s="230" t="s">
        <v>399</v>
      </c>
      <c r="I220" s="231"/>
      <c r="J220" s="231"/>
      <c r="K220" s="231"/>
      <c r="L220" s="231"/>
      <c r="M220" s="231"/>
      <c r="N220" s="231"/>
      <c r="O220" s="231"/>
      <c r="P220" s="231"/>
      <c r="Q220" s="231"/>
      <c r="R220" s="231"/>
      <c r="S220" s="231"/>
      <c r="T220" s="231"/>
      <c r="U220" s="232"/>
      <c r="V220" s="227"/>
      <c r="W220" s="228"/>
      <c r="X220" s="228"/>
      <c r="Y220" s="248"/>
      <c r="AA220" s="1" t="s">
        <v>411</v>
      </c>
    </row>
    <row r="221" spans="1:27" ht="12.1" customHeight="1" x14ac:dyDescent="0.15">
      <c r="A221" s="220"/>
      <c r="B221" s="218"/>
      <c r="C221" s="219"/>
      <c r="D221" s="214"/>
      <c r="E221" s="215"/>
      <c r="F221" s="215"/>
      <c r="G221" s="216"/>
      <c r="H221" s="230" t="s">
        <v>400</v>
      </c>
      <c r="I221" s="231"/>
      <c r="J221" s="231"/>
      <c r="K221" s="231"/>
      <c r="L221" s="231"/>
      <c r="M221" s="231"/>
      <c r="N221" s="231"/>
      <c r="O221" s="231"/>
      <c r="P221" s="231"/>
      <c r="Q221" s="231"/>
      <c r="R221" s="231"/>
      <c r="S221" s="231"/>
      <c r="T221" s="231"/>
      <c r="U221" s="232"/>
      <c r="V221" s="227"/>
      <c r="W221" s="228"/>
      <c r="X221" s="228"/>
      <c r="Y221" s="248"/>
      <c r="AA221" s="1" t="s">
        <v>412</v>
      </c>
    </row>
    <row r="222" spans="1:27" ht="12.1" customHeight="1" x14ac:dyDescent="0.15">
      <c r="A222" s="220"/>
      <c r="B222" s="218"/>
      <c r="C222" s="219"/>
      <c r="D222" s="214"/>
      <c r="E222" s="215"/>
      <c r="F222" s="215"/>
      <c r="G222" s="216"/>
      <c r="H222" s="230" t="s">
        <v>401</v>
      </c>
      <c r="I222" s="231"/>
      <c r="J222" s="231"/>
      <c r="K222" s="231"/>
      <c r="L222" s="231"/>
      <c r="M222" s="231"/>
      <c r="N222" s="231"/>
      <c r="O222" s="231"/>
      <c r="P222" s="231"/>
      <c r="Q222" s="231"/>
      <c r="R222" s="231"/>
      <c r="S222" s="231"/>
      <c r="T222" s="231"/>
      <c r="U222" s="232"/>
      <c r="V222" s="227"/>
      <c r="W222" s="228"/>
      <c r="X222" s="228"/>
      <c r="Y222" s="248"/>
    </row>
    <row r="223" spans="1:27" ht="12.1" customHeight="1" x14ac:dyDescent="0.15">
      <c r="A223" s="220"/>
      <c r="B223" s="218"/>
      <c r="C223" s="219"/>
      <c r="D223" s="214"/>
      <c r="E223" s="215"/>
      <c r="F223" s="215"/>
      <c r="G223" s="216"/>
      <c r="H223" s="233" t="s">
        <v>402</v>
      </c>
      <c r="I223" s="234"/>
      <c r="J223" s="234"/>
      <c r="K223" s="234"/>
      <c r="L223" s="234"/>
      <c r="M223" s="234"/>
      <c r="N223" s="234"/>
      <c r="O223" s="234"/>
      <c r="P223" s="234"/>
      <c r="Q223" s="234"/>
      <c r="R223" s="234"/>
      <c r="S223" s="234"/>
      <c r="T223" s="234"/>
      <c r="U223" s="235"/>
      <c r="V223" s="249"/>
      <c r="W223" s="250"/>
      <c r="X223" s="250"/>
      <c r="Y223" s="251"/>
    </row>
    <row r="224" spans="1:27" ht="12.1" customHeight="1" x14ac:dyDescent="0.15">
      <c r="A224" s="217"/>
      <c r="B224" s="218"/>
      <c r="C224" s="222"/>
      <c r="D224" s="221" t="s">
        <v>409</v>
      </c>
      <c r="E224" s="131"/>
      <c r="F224" s="131"/>
      <c r="G224" s="131"/>
      <c r="H224" s="236" t="s">
        <v>404</v>
      </c>
      <c r="I224" s="237"/>
      <c r="J224" s="237"/>
      <c r="K224" s="237"/>
      <c r="L224" s="237"/>
      <c r="M224" s="237"/>
      <c r="N224" s="237"/>
      <c r="O224" s="237"/>
      <c r="P224" s="237"/>
      <c r="Q224" s="237"/>
      <c r="R224" s="237"/>
      <c r="S224" s="237"/>
      <c r="T224" s="237"/>
      <c r="U224" s="238"/>
      <c r="V224" s="819" t="s">
        <v>497</v>
      </c>
      <c r="W224" s="792"/>
      <c r="X224" s="792"/>
      <c r="Y224" s="793"/>
    </row>
    <row r="225" spans="1:27" ht="12.1" customHeight="1" x14ac:dyDescent="0.15">
      <c r="A225" s="220"/>
      <c r="B225" s="218"/>
      <c r="C225" s="222"/>
      <c r="D225" s="221"/>
      <c r="E225" s="131"/>
      <c r="F225" s="131"/>
      <c r="G225" s="131"/>
      <c r="H225" s="224" t="s">
        <v>405</v>
      </c>
      <c r="I225" s="225"/>
      <c r="J225" s="225"/>
      <c r="K225" s="225"/>
      <c r="L225" s="225"/>
      <c r="M225" s="225"/>
      <c r="N225" s="225"/>
      <c r="O225" s="225"/>
      <c r="P225" s="225"/>
      <c r="Q225" s="225"/>
      <c r="R225" s="225"/>
      <c r="S225" s="225"/>
      <c r="T225" s="225"/>
      <c r="U225" s="226"/>
      <c r="V225" s="820"/>
      <c r="W225" s="795"/>
      <c r="X225" s="795"/>
      <c r="Y225" s="796"/>
    </row>
    <row r="226" spans="1:27" ht="18" customHeight="1" x14ac:dyDescent="0.15">
      <c r="A226" s="220"/>
      <c r="B226" s="218"/>
      <c r="C226" s="222"/>
      <c r="D226" s="221"/>
      <c r="E226" s="131"/>
      <c r="F226" s="131"/>
      <c r="G226" s="131"/>
      <c r="H226" s="230" t="s">
        <v>406</v>
      </c>
      <c r="I226" s="231"/>
      <c r="J226" s="231"/>
      <c r="K226" s="231"/>
      <c r="L226" s="231"/>
      <c r="M226" s="231"/>
      <c r="N226" s="231"/>
      <c r="O226" s="231"/>
      <c r="P226" s="231"/>
      <c r="Q226" s="231"/>
      <c r="R226" s="231"/>
      <c r="S226" s="231"/>
      <c r="T226" s="231"/>
      <c r="U226" s="232"/>
      <c r="V226" s="820"/>
      <c r="W226" s="795"/>
      <c r="X226" s="795"/>
      <c r="Y226" s="796"/>
      <c r="AA226" s="1" t="s">
        <v>414</v>
      </c>
    </row>
    <row r="227" spans="1:27" ht="18" customHeight="1" x14ac:dyDescent="0.15">
      <c r="A227" s="220"/>
      <c r="B227" s="218"/>
      <c r="C227" s="222"/>
      <c r="D227" s="221"/>
      <c r="E227" s="131"/>
      <c r="F227" s="131"/>
      <c r="G227" s="131"/>
      <c r="H227" s="224" t="s">
        <v>407</v>
      </c>
      <c r="I227" s="225"/>
      <c r="J227" s="225"/>
      <c r="K227" s="225"/>
      <c r="L227" s="225"/>
      <c r="M227" s="225"/>
      <c r="N227" s="225"/>
      <c r="O227" s="225"/>
      <c r="P227" s="225"/>
      <c r="Q227" s="225"/>
      <c r="R227" s="225"/>
      <c r="S227" s="225"/>
      <c r="T227" s="225"/>
      <c r="U227" s="226"/>
      <c r="V227" s="820"/>
      <c r="W227" s="795"/>
      <c r="X227" s="795"/>
      <c r="Y227" s="796"/>
    </row>
    <row r="228" spans="1:27" ht="23.95" customHeight="1" x14ac:dyDescent="0.15">
      <c r="A228" s="220"/>
      <c r="B228" s="218"/>
      <c r="C228" s="222"/>
      <c r="D228" s="221"/>
      <c r="E228" s="131"/>
      <c r="F228" s="131"/>
      <c r="G228" s="131"/>
      <c r="H228" s="230" t="s">
        <v>408</v>
      </c>
      <c r="I228" s="231"/>
      <c r="J228" s="231"/>
      <c r="K228" s="231"/>
      <c r="L228" s="231"/>
      <c r="M228" s="231"/>
      <c r="N228" s="231"/>
      <c r="O228" s="231"/>
      <c r="P228" s="231"/>
      <c r="Q228" s="231"/>
      <c r="R228" s="231"/>
      <c r="S228" s="231"/>
      <c r="T228" s="231"/>
      <c r="U228" s="232"/>
      <c r="V228" s="820"/>
      <c r="W228" s="795"/>
      <c r="X228" s="795"/>
      <c r="Y228" s="796"/>
    </row>
    <row r="229" spans="1:27" ht="18" customHeight="1" thickBot="1" x14ac:dyDescent="0.2">
      <c r="A229" s="220"/>
      <c r="B229" s="218"/>
      <c r="C229" s="222"/>
      <c r="D229" s="221"/>
      <c r="E229" s="131"/>
      <c r="F229" s="131"/>
      <c r="G229" s="131"/>
      <c r="H229" s="224" t="s">
        <v>410</v>
      </c>
      <c r="I229" s="225"/>
      <c r="J229" s="225"/>
      <c r="K229" s="225"/>
      <c r="L229" s="225"/>
      <c r="M229" s="225"/>
      <c r="N229" s="225"/>
      <c r="O229" s="225"/>
      <c r="P229" s="225"/>
      <c r="Q229" s="225"/>
      <c r="R229" s="225"/>
      <c r="S229" s="225"/>
      <c r="T229" s="225"/>
      <c r="U229" s="226"/>
      <c r="V229" s="820"/>
      <c r="W229" s="795"/>
      <c r="X229" s="795"/>
      <c r="Y229" s="796"/>
    </row>
    <row r="230" spans="1:27" ht="25.85" customHeight="1" x14ac:dyDescent="0.15">
      <c r="A230" s="99"/>
      <c r="B230" s="100"/>
      <c r="C230" s="101"/>
      <c r="D230" s="821" t="s">
        <v>498</v>
      </c>
      <c r="E230" s="822"/>
      <c r="F230" s="822"/>
      <c r="G230" s="822"/>
      <c r="H230" s="823"/>
      <c r="I230" s="823"/>
      <c r="J230" s="823"/>
      <c r="K230" s="823"/>
      <c r="L230" s="823"/>
      <c r="M230" s="823"/>
      <c r="N230" s="823"/>
      <c r="O230" s="823"/>
      <c r="P230" s="823"/>
      <c r="Q230" s="824"/>
      <c r="R230" s="252"/>
      <c r="S230" s="253"/>
      <c r="T230" s="253"/>
      <c r="U230" s="253"/>
      <c r="V230" s="253"/>
      <c r="W230" s="254"/>
      <c r="X230" s="223" t="s">
        <v>413</v>
      </c>
      <c r="Y230" s="196"/>
    </row>
    <row r="231" spans="1:27" ht="25.85" customHeight="1" x14ac:dyDescent="0.15">
      <c r="A231" s="189"/>
      <c r="B231" s="190"/>
      <c r="C231" s="191"/>
      <c r="D231" s="825" t="s">
        <v>499</v>
      </c>
      <c r="E231" s="823"/>
      <c r="F231" s="823"/>
      <c r="G231" s="823"/>
      <c r="H231" s="823"/>
      <c r="I231" s="823"/>
      <c r="J231" s="823"/>
      <c r="K231" s="823"/>
      <c r="L231" s="823"/>
      <c r="M231" s="823"/>
      <c r="N231" s="823"/>
      <c r="O231" s="823"/>
      <c r="P231" s="823"/>
      <c r="Q231" s="824"/>
      <c r="R231" s="192"/>
      <c r="S231" s="193"/>
      <c r="T231" s="193"/>
      <c r="U231" s="193"/>
      <c r="V231" s="193"/>
      <c r="W231" s="194"/>
      <c r="X231" s="195" t="s">
        <v>413</v>
      </c>
      <c r="Y231" s="196"/>
    </row>
    <row r="232" spans="1:27" ht="25.85" customHeight="1" x14ac:dyDescent="0.15">
      <c r="A232" s="189"/>
      <c r="B232" s="190"/>
      <c r="C232" s="191"/>
      <c r="D232" s="826" t="s">
        <v>500</v>
      </c>
      <c r="E232" s="827"/>
      <c r="F232" s="827"/>
      <c r="G232" s="827"/>
      <c r="H232" s="827"/>
      <c r="I232" s="827"/>
      <c r="J232" s="827"/>
      <c r="K232" s="827"/>
      <c r="L232" s="827"/>
      <c r="M232" s="827"/>
      <c r="N232" s="827"/>
      <c r="O232" s="827"/>
      <c r="P232" s="827"/>
      <c r="Q232" s="828"/>
      <c r="R232" s="192"/>
      <c r="S232" s="193"/>
      <c r="T232" s="193"/>
      <c r="U232" s="193"/>
      <c r="V232" s="193"/>
      <c r="W232" s="194"/>
      <c r="X232" s="195" t="s">
        <v>413</v>
      </c>
      <c r="Y232" s="196"/>
    </row>
    <row r="233" spans="1:27" ht="25.85" customHeight="1" x14ac:dyDescent="0.15">
      <c r="A233" s="189"/>
      <c r="B233" s="190"/>
      <c r="C233" s="191"/>
      <c r="D233" s="825" t="s">
        <v>501</v>
      </c>
      <c r="E233" s="823"/>
      <c r="F233" s="823"/>
      <c r="G233" s="823"/>
      <c r="H233" s="823"/>
      <c r="I233" s="823"/>
      <c r="J233" s="823"/>
      <c r="K233" s="823"/>
      <c r="L233" s="823"/>
      <c r="M233" s="823"/>
      <c r="N233" s="823"/>
      <c r="O233" s="823"/>
      <c r="P233" s="823"/>
      <c r="Q233" s="824"/>
      <c r="R233" s="192"/>
      <c r="S233" s="193"/>
      <c r="T233" s="193"/>
      <c r="U233" s="193"/>
      <c r="V233" s="193"/>
      <c r="W233" s="194"/>
      <c r="X233" s="195" t="s">
        <v>413</v>
      </c>
      <c r="Y233" s="196"/>
    </row>
    <row r="234" spans="1:27" ht="12.1" customHeight="1" x14ac:dyDescent="0.15">
      <c r="A234" s="37"/>
      <c r="B234" s="37"/>
      <c r="C234" s="37"/>
    </row>
    <row r="235" spans="1:27" ht="21.1" customHeight="1" x14ac:dyDescent="0.15">
      <c r="A235" s="2" t="s">
        <v>295</v>
      </c>
    </row>
    <row r="236" spans="1:27" ht="12.1" customHeight="1" thickBot="1" x14ac:dyDescent="0.2"/>
    <row r="237" spans="1:27" ht="12.1" customHeight="1" thickBot="1" x14ac:dyDescent="0.2">
      <c r="A237" s="102" t="s">
        <v>0</v>
      </c>
      <c r="B237" s="103"/>
      <c r="C237" s="104"/>
      <c r="D237" s="108" t="s">
        <v>62</v>
      </c>
      <c r="E237" s="106"/>
      <c r="F237" s="106"/>
      <c r="G237" s="106"/>
      <c r="H237" s="173" t="s">
        <v>64</v>
      </c>
      <c r="I237" s="106"/>
      <c r="J237" s="106"/>
      <c r="K237" s="106"/>
      <c r="L237" s="106"/>
      <c r="M237" s="106"/>
      <c r="N237" s="106"/>
      <c r="O237" s="106"/>
      <c r="P237" s="106"/>
      <c r="Q237" s="106"/>
      <c r="R237" s="173" t="s">
        <v>63</v>
      </c>
      <c r="S237" s="106"/>
      <c r="T237" s="106"/>
      <c r="U237" s="106"/>
      <c r="V237" s="106"/>
      <c r="W237" s="106"/>
      <c r="X237" s="106"/>
      <c r="Y237" s="106"/>
    </row>
    <row r="238" spans="1:27" ht="12.1" customHeight="1" x14ac:dyDescent="0.15">
      <c r="A238" s="359"/>
      <c r="B238" s="360"/>
      <c r="C238" s="361"/>
      <c r="D238" s="352" t="s">
        <v>104</v>
      </c>
      <c r="E238" s="215"/>
      <c r="F238" s="215"/>
      <c r="G238" s="216"/>
      <c r="H238" s="700" t="s">
        <v>105</v>
      </c>
      <c r="I238" s="458"/>
      <c r="J238" s="458"/>
      <c r="K238" s="595"/>
      <c r="L238" s="605" t="s">
        <v>106</v>
      </c>
      <c r="M238" s="457" t="s">
        <v>108</v>
      </c>
      <c r="N238" s="458"/>
      <c r="O238" s="458"/>
      <c r="P238" s="595"/>
      <c r="Q238" s="596" t="s">
        <v>106</v>
      </c>
      <c r="R238" s="366" t="s">
        <v>111</v>
      </c>
      <c r="S238" s="367"/>
      <c r="T238" s="367"/>
      <c r="U238" s="367"/>
      <c r="V238" s="367"/>
      <c r="W238" s="367"/>
      <c r="X238" s="367"/>
      <c r="Y238" s="367"/>
    </row>
    <row r="239" spans="1:27" ht="12.1" customHeight="1" x14ac:dyDescent="0.15">
      <c r="A239" s="305"/>
      <c r="B239" s="362"/>
      <c r="C239" s="304"/>
      <c r="D239" s="352"/>
      <c r="E239" s="215"/>
      <c r="F239" s="215"/>
      <c r="G239" s="216"/>
      <c r="H239" s="456"/>
      <c r="I239" s="445"/>
      <c r="J239" s="445"/>
      <c r="K239" s="443"/>
      <c r="L239" s="460"/>
      <c r="M239" s="445"/>
      <c r="N239" s="445"/>
      <c r="O239" s="445"/>
      <c r="P239" s="443"/>
      <c r="Q239" s="597"/>
      <c r="R239" s="366"/>
      <c r="S239" s="367"/>
      <c r="T239" s="367"/>
      <c r="U239" s="367"/>
      <c r="V239" s="367"/>
      <c r="W239" s="367"/>
      <c r="X239" s="367"/>
      <c r="Y239" s="367"/>
    </row>
    <row r="240" spans="1:27" ht="12.1" customHeight="1" x14ac:dyDescent="0.15">
      <c r="A240" s="305"/>
      <c r="B240" s="362"/>
      <c r="C240" s="304"/>
      <c r="D240" s="352"/>
      <c r="E240" s="215"/>
      <c r="F240" s="215"/>
      <c r="G240" s="216"/>
      <c r="H240" s="455" t="s">
        <v>112</v>
      </c>
      <c r="I240" s="445"/>
      <c r="J240" s="445"/>
      <c r="K240" s="442"/>
      <c r="L240" s="459" t="s">
        <v>106</v>
      </c>
      <c r="M240" s="444" t="s">
        <v>109</v>
      </c>
      <c r="N240" s="445"/>
      <c r="O240" s="445"/>
      <c r="P240" s="442"/>
      <c r="Q240" s="598" t="s">
        <v>106</v>
      </c>
      <c r="R240" s="366"/>
      <c r="S240" s="367"/>
      <c r="T240" s="367"/>
      <c r="U240" s="367"/>
      <c r="V240" s="367"/>
      <c r="W240" s="367"/>
      <c r="X240" s="367"/>
      <c r="Y240" s="367"/>
    </row>
    <row r="241" spans="1:27" ht="12.1" customHeight="1" x14ac:dyDescent="0.15">
      <c r="A241" s="305"/>
      <c r="B241" s="362"/>
      <c r="C241" s="304"/>
      <c r="D241" s="352"/>
      <c r="E241" s="215"/>
      <c r="F241" s="215"/>
      <c r="G241" s="216"/>
      <c r="H241" s="456"/>
      <c r="I241" s="445"/>
      <c r="J241" s="445"/>
      <c r="K241" s="443"/>
      <c r="L241" s="460"/>
      <c r="M241" s="445"/>
      <c r="N241" s="445"/>
      <c r="O241" s="445"/>
      <c r="P241" s="443"/>
      <c r="Q241" s="597"/>
      <c r="R241" s="366"/>
      <c r="S241" s="367"/>
      <c r="T241" s="367"/>
      <c r="U241" s="367"/>
      <c r="V241" s="367"/>
      <c r="W241" s="367"/>
      <c r="X241" s="367"/>
      <c r="Y241" s="367"/>
    </row>
    <row r="242" spans="1:27" ht="12.1" customHeight="1" x14ac:dyDescent="0.15">
      <c r="A242" s="305"/>
      <c r="B242" s="362"/>
      <c r="C242" s="304"/>
      <c r="D242" s="352"/>
      <c r="E242" s="215"/>
      <c r="F242" s="215"/>
      <c r="G242" s="216"/>
      <c r="H242" s="599" t="s">
        <v>107</v>
      </c>
      <c r="I242" s="600"/>
      <c r="J242" s="600"/>
      <c r="K242" s="442"/>
      <c r="L242" s="459" t="s">
        <v>106</v>
      </c>
      <c r="M242" s="444" t="s">
        <v>110</v>
      </c>
      <c r="N242" s="445"/>
      <c r="O242" s="445"/>
      <c r="P242" s="442"/>
      <c r="Q242" s="598" t="s">
        <v>106</v>
      </c>
      <c r="R242" s="366"/>
      <c r="S242" s="367"/>
      <c r="T242" s="367"/>
      <c r="U242" s="367"/>
      <c r="V242" s="367"/>
      <c r="W242" s="367"/>
      <c r="X242" s="367"/>
      <c r="Y242" s="367"/>
    </row>
    <row r="243" spans="1:27" ht="12.1" customHeight="1" thickBot="1" x14ac:dyDescent="0.2">
      <c r="A243" s="305"/>
      <c r="B243" s="362"/>
      <c r="C243" s="304"/>
      <c r="D243" s="352"/>
      <c r="E243" s="215"/>
      <c r="F243" s="215"/>
      <c r="G243" s="216"/>
      <c r="H243" s="601"/>
      <c r="I243" s="600"/>
      <c r="J243" s="600"/>
      <c r="K243" s="443"/>
      <c r="L243" s="460"/>
      <c r="M243" s="445"/>
      <c r="N243" s="445"/>
      <c r="O243" s="445"/>
      <c r="P243" s="443"/>
      <c r="Q243" s="597"/>
      <c r="R243" s="366"/>
      <c r="S243" s="367"/>
      <c r="T243" s="367"/>
      <c r="U243" s="367"/>
      <c r="V243" s="367"/>
      <c r="W243" s="367"/>
      <c r="X243" s="367"/>
      <c r="Y243" s="367"/>
    </row>
    <row r="244" spans="1:27" ht="12.1" customHeight="1" x14ac:dyDescent="0.15">
      <c r="A244" s="305"/>
      <c r="B244" s="362"/>
      <c r="C244" s="304"/>
      <c r="D244" s="352"/>
      <c r="E244" s="215"/>
      <c r="F244" s="215"/>
      <c r="G244" s="216"/>
      <c r="H244" s="348"/>
      <c r="I244" s="349"/>
      <c r="J244" s="349"/>
      <c r="K244" s="349"/>
      <c r="L244" s="349"/>
      <c r="M244" s="353" t="s">
        <v>113</v>
      </c>
      <c r="N244" s="353"/>
      <c r="O244" s="353"/>
      <c r="P244" s="357">
        <f>SUM(K238:K243,P238:P243)</f>
        <v>0</v>
      </c>
      <c r="Q244" s="355" t="s">
        <v>106</v>
      </c>
      <c r="R244" s="366"/>
      <c r="S244" s="367"/>
      <c r="T244" s="367"/>
      <c r="U244" s="367"/>
      <c r="V244" s="367"/>
      <c r="W244" s="367"/>
      <c r="X244" s="367"/>
      <c r="Y244" s="367"/>
    </row>
    <row r="245" spans="1:27" ht="13.6" customHeight="1" thickBot="1" x14ac:dyDescent="0.2">
      <c r="A245" s="363"/>
      <c r="B245" s="364"/>
      <c r="C245" s="365"/>
      <c r="D245" s="352"/>
      <c r="E245" s="215"/>
      <c r="F245" s="215"/>
      <c r="G245" s="216"/>
      <c r="H245" s="350"/>
      <c r="I245" s="351"/>
      <c r="J245" s="351"/>
      <c r="K245" s="351"/>
      <c r="L245" s="351"/>
      <c r="M245" s="354"/>
      <c r="N245" s="354"/>
      <c r="O245" s="354"/>
      <c r="P245" s="358"/>
      <c r="Q245" s="356"/>
      <c r="R245" s="366"/>
      <c r="S245" s="367"/>
      <c r="T245" s="367"/>
      <c r="U245" s="367"/>
      <c r="V245" s="367"/>
      <c r="W245" s="367"/>
      <c r="X245" s="367"/>
      <c r="Y245" s="367"/>
      <c r="AA245" s="4" t="s">
        <v>227</v>
      </c>
    </row>
    <row r="246" spans="1:27" ht="13.6" customHeight="1" x14ac:dyDescent="0.15">
      <c r="A246" s="2" t="s">
        <v>122</v>
      </c>
      <c r="AA246" s="6"/>
    </row>
    <row r="247" spans="1:27" ht="13.6" customHeight="1" thickBot="1" x14ac:dyDescent="0.2">
      <c r="AA247" s="4" t="s">
        <v>227</v>
      </c>
    </row>
    <row r="248" spans="1:27" ht="13.6" customHeight="1" x14ac:dyDescent="0.15">
      <c r="A248" s="102" t="s">
        <v>0</v>
      </c>
      <c r="B248" s="103"/>
      <c r="C248" s="104"/>
      <c r="D248" s="108" t="s">
        <v>62</v>
      </c>
      <c r="E248" s="106"/>
      <c r="F248" s="106"/>
      <c r="G248" s="106"/>
      <c r="H248" s="110" t="s">
        <v>63</v>
      </c>
      <c r="I248" s="111"/>
      <c r="J248" s="111"/>
      <c r="K248" s="111"/>
      <c r="L248" s="111"/>
      <c r="M248" s="111"/>
      <c r="N248" s="111"/>
      <c r="O248" s="111"/>
      <c r="P248" s="111"/>
      <c r="Q248" s="111"/>
      <c r="R248" s="111"/>
      <c r="S248" s="111"/>
      <c r="T248" s="111"/>
      <c r="U248" s="111"/>
      <c r="V248" s="111"/>
      <c r="W248" s="111"/>
      <c r="X248" s="111"/>
      <c r="Y248" s="112"/>
      <c r="AA248" s="5" t="s">
        <v>218</v>
      </c>
    </row>
    <row r="249" spans="1:27" ht="13.6" customHeight="1" x14ac:dyDescent="0.15">
      <c r="A249" s="197"/>
      <c r="B249" s="198"/>
      <c r="C249" s="199"/>
      <c r="D249" s="206" t="s">
        <v>116</v>
      </c>
      <c r="E249" s="207"/>
      <c r="F249" s="207"/>
      <c r="G249" s="207"/>
      <c r="H249" s="829" t="s">
        <v>509</v>
      </c>
      <c r="I249" s="829"/>
      <c r="J249" s="829"/>
      <c r="K249" s="829"/>
      <c r="L249" s="829"/>
      <c r="M249" s="829"/>
      <c r="N249" s="829"/>
      <c r="O249" s="829"/>
      <c r="P249" s="829"/>
      <c r="Q249" s="829"/>
      <c r="R249" s="829"/>
      <c r="S249" s="829"/>
      <c r="T249" s="829"/>
      <c r="U249" s="829"/>
      <c r="V249" s="829"/>
      <c r="W249" s="829"/>
      <c r="X249" s="829"/>
      <c r="Y249" s="829"/>
      <c r="AA249" s="4" t="s">
        <v>227</v>
      </c>
    </row>
    <row r="250" spans="1:27" ht="13.6" customHeight="1" x14ac:dyDescent="0.15">
      <c r="A250" s="88"/>
      <c r="B250" s="86"/>
      <c r="C250" s="87"/>
      <c r="D250" s="206"/>
      <c r="E250" s="207"/>
      <c r="F250" s="207"/>
      <c r="G250" s="207"/>
      <c r="H250" s="829"/>
      <c r="I250" s="829"/>
      <c r="J250" s="829"/>
      <c r="K250" s="829"/>
      <c r="L250" s="829"/>
      <c r="M250" s="829"/>
      <c r="N250" s="829"/>
      <c r="O250" s="829"/>
      <c r="P250" s="829"/>
      <c r="Q250" s="829"/>
      <c r="R250" s="829"/>
      <c r="S250" s="829"/>
      <c r="T250" s="829"/>
      <c r="U250" s="829"/>
      <c r="V250" s="829"/>
      <c r="W250" s="829"/>
      <c r="X250" s="829"/>
      <c r="Y250" s="829"/>
      <c r="AA250" s="6"/>
    </row>
    <row r="251" spans="1:27" ht="13.6" customHeight="1" x14ac:dyDescent="0.15">
      <c r="A251" s="85"/>
      <c r="B251" s="86"/>
      <c r="C251" s="87"/>
      <c r="D251" s="206" t="s">
        <v>116</v>
      </c>
      <c r="E251" s="207"/>
      <c r="F251" s="207"/>
      <c r="G251" s="207"/>
      <c r="H251" s="829" t="s">
        <v>502</v>
      </c>
      <c r="I251" s="829"/>
      <c r="J251" s="829"/>
      <c r="K251" s="829"/>
      <c r="L251" s="829"/>
      <c r="M251" s="829"/>
      <c r="N251" s="829"/>
      <c r="O251" s="829"/>
      <c r="P251" s="829"/>
      <c r="Q251" s="829"/>
      <c r="R251" s="829"/>
      <c r="S251" s="829"/>
      <c r="T251" s="829"/>
      <c r="U251" s="829"/>
      <c r="V251" s="829"/>
      <c r="W251" s="829"/>
      <c r="X251" s="829"/>
      <c r="Y251" s="829"/>
      <c r="AA251" s="4" t="s">
        <v>227</v>
      </c>
    </row>
    <row r="252" spans="1:27" ht="13.6" customHeight="1" x14ac:dyDescent="0.15">
      <c r="A252" s="88"/>
      <c r="B252" s="86"/>
      <c r="C252" s="87"/>
      <c r="D252" s="206"/>
      <c r="E252" s="207"/>
      <c r="F252" s="207"/>
      <c r="G252" s="207"/>
      <c r="H252" s="829"/>
      <c r="I252" s="829"/>
      <c r="J252" s="829"/>
      <c r="K252" s="829"/>
      <c r="L252" s="829"/>
      <c r="M252" s="829"/>
      <c r="N252" s="829"/>
      <c r="O252" s="829"/>
      <c r="P252" s="829"/>
      <c r="Q252" s="829"/>
      <c r="R252" s="829"/>
      <c r="S252" s="829"/>
      <c r="T252" s="829"/>
      <c r="U252" s="829"/>
      <c r="V252" s="829"/>
      <c r="W252" s="829"/>
      <c r="X252" s="829"/>
      <c r="Y252" s="829"/>
      <c r="AA252" s="6"/>
    </row>
    <row r="253" spans="1:27" ht="13.6" customHeight="1" x14ac:dyDescent="0.15">
      <c r="A253" s="85"/>
      <c r="B253" s="86"/>
      <c r="C253" s="87"/>
      <c r="D253" s="206" t="s">
        <v>117</v>
      </c>
      <c r="E253" s="207"/>
      <c r="F253" s="207"/>
      <c r="G253" s="207"/>
      <c r="H253" s="829" t="s">
        <v>503</v>
      </c>
      <c r="I253" s="829"/>
      <c r="J253" s="829"/>
      <c r="K253" s="829"/>
      <c r="L253" s="829"/>
      <c r="M253" s="829"/>
      <c r="N253" s="829"/>
      <c r="O253" s="829"/>
      <c r="P253" s="829"/>
      <c r="Q253" s="829"/>
      <c r="R253" s="829"/>
      <c r="S253" s="829"/>
      <c r="T253" s="829"/>
      <c r="U253" s="829"/>
      <c r="V253" s="829"/>
      <c r="W253" s="829"/>
      <c r="X253" s="829"/>
      <c r="Y253" s="829"/>
      <c r="AA253" s="4" t="s">
        <v>227</v>
      </c>
    </row>
    <row r="254" spans="1:27" ht="13.6" customHeight="1" x14ac:dyDescent="0.15">
      <c r="A254" s="88"/>
      <c r="B254" s="86"/>
      <c r="C254" s="87"/>
      <c r="D254" s="206"/>
      <c r="E254" s="207"/>
      <c r="F254" s="207"/>
      <c r="G254" s="207"/>
      <c r="H254" s="829"/>
      <c r="I254" s="829"/>
      <c r="J254" s="829"/>
      <c r="K254" s="829"/>
      <c r="L254" s="829"/>
      <c r="M254" s="829"/>
      <c r="N254" s="829"/>
      <c r="O254" s="829"/>
      <c r="P254" s="829"/>
      <c r="Q254" s="829"/>
      <c r="R254" s="829"/>
      <c r="S254" s="829"/>
      <c r="T254" s="829"/>
      <c r="U254" s="829"/>
      <c r="V254" s="829"/>
      <c r="W254" s="829"/>
      <c r="X254" s="829"/>
      <c r="Y254" s="829"/>
      <c r="AA254" s="5" t="s">
        <v>218</v>
      </c>
    </row>
    <row r="255" spans="1:27" ht="13.6" customHeight="1" x14ac:dyDescent="0.15">
      <c r="A255" s="89"/>
      <c r="B255" s="90"/>
      <c r="C255" s="91"/>
      <c r="D255" s="208" t="s">
        <v>114</v>
      </c>
      <c r="E255" s="208"/>
      <c r="F255" s="208"/>
      <c r="G255" s="209"/>
      <c r="H255" s="830" t="s">
        <v>504</v>
      </c>
      <c r="I255" s="831"/>
      <c r="J255" s="831"/>
      <c r="K255" s="831"/>
      <c r="L255" s="831"/>
      <c r="M255" s="831"/>
      <c r="N255" s="831"/>
      <c r="O255" s="831"/>
      <c r="P255" s="831"/>
      <c r="Q255" s="831"/>
      <c r="R255" s="831"/>
      <c r="S255" s="831"/>
      <c r="T255" s="831"/>
      <c r="U255" s="831"/>
      <c r="V255" s="831"/>
      <c r="W255" s="831"/>
      <c r="X255" s="831"/>
      <c r="Y255" s="832"/>
      <c r="AA255" s="4" t="s">
        <v>227</v>
      </c>
    </row>
    <row r="256" spans="1:27" ht="13.6" customHeight="1" x14ac:dyDescent="0.15">
      <c r="A256" s="96"/>
      <c r="B256" s="97"/>
      <c r="C256" s="98"/>
      <c r="D256" s="210"/>
      <c r="E256" s="210"/>
      <c r="F256" s="210"/>
      <c r="G256" s="211"/>
      <c r="H256" s="833"/>
      <c r="I256" s="834"/>
      <c r="J256" s="834"/>
      <c r="K256" s="834"/>
      <c r="L256" s="834"/>
      <c r="M256" s="834"/>
      <c r="N256" s="834"/>
      <c r="O256" s="834"/>
      <c r="P256" s="834"/>
      <c r="Q256" s="834"/>
      <c r="R256" s="834"/>
      <c r="S256" s="834"/>
      <c r="T256" s="834"/>
      <c r="U256" s="834"/>
      <c r="V256" s="834"/>
      <c r="W256" s="834"/>
      <c r="X256" s="834"/>
      <c r="Y256" s="835"/>
      <c r="AA256" s="5" t="s">
        <v>218</v>
      </c>
    </row>
    <row r="257" spans="1:27" ht="13.6" customHeight="1" x14ac:dyDescent="0.15">
      <c r="A257" s="89"/>
      <c r="B257" s="90"/>
      <c r="C257" s="91"/>
      <c r="D257" s="208" t="s">
        <v>114</v>
      </c>
      <c r="E257" s="208"/>
      <c r="F257" s="208"/>
      <c r="G257" s="209"/>
      <c r="H257" s="830" t="s">
        <v>505</v>
      </c>
      <c r="I257" s="831"/>
      <c r="J257" s="831"/>
      <c r="K257" s="831"/>
      <c r="L257" s="831"/>
      <c r="M257" s="831"/>
      <c r="N257" s="831"/>
      <c r="O257" s="831"/>
      <c r="P257" s="831"/>
      <c r="Q257" s="831"/>
      <c r="R257" s="831"/>
      <c r="S257" s="831"/>
      <c r="T257" s="831"/>
      <c r="U257" s="831"/>
      <c r="V257" s="831"/>
      <c r="W257" s="831"/>
      <c r="X257" s="831"/>
      <c r="Y257" s="832"/>
      <c r="AA257" s="4" t="s">
        <v>227</v>
      </c>
    </row>
    <row r="258" spans="1:27" ht="13.6" customHeight="1" x14ac:dyDescent="0.15">
      <c r="A258" s="95"/>
      <c r="B258" s="93"/>
      <c r="C258" s="94"/>
      <c r="D258" s="212"/>
      <c r="E258" s="212"/>
      <c r="F258" s="212"/>
      <c r="G258" s="213"/>
      <c r="H258" s="836"/>
      <c r="I258" s="837"/>
      <c r="J258" s="837"/>
      <c r="K258" s="837"/>
      <c r="L258" s="837"/>
      <c r="M258" s="837"/>
      <c r="N258" s="837"/>
      <c r="O258" s="837"/>
      <c r="P258" s="837"/>
      <c r="Q258" s="837"/>
      <c r="R258" s="837"/>
      <c r="S258" s="837"/>
      <c r="T258" s="837"/>
      <c r="U258" s="837"/>
      <c r="V258" s="837"/>
      <c r="W258" s="837"/>
      <c r="X258" s="837"/>
      <c r="Y258" s="838"/>
      <c r="AA258" s="6"/>
    </row>
    <row r="259" spans="1:27" ht="13.6" customHeight="1" x14ac:dyDescent="0.15">
      <c r="A259" s="85"/>
      <c r="B259" s="86"/>
      <c r="C259" s="87"/>
      <c r="D259" s="206" t="s">
        <v>114</v>
      </c>
      <c r="E259" s="207"/>
      <c r="F259" s="207"/>
      <c r="G259" s="207"/>
      <c r="H259" s="829" t="s">
        <v>506</v>
      </c>
      <c r="I259" s="829"/>
      <c r="J259" s="829"/>
      <c r="K259" s="829"/>
      <c r="L259" s="829"/>
      <c r="M259" s="829"/>
      <c r="N259" s="829"/>
      <c r="O259" s="829"/>
      <c r="P259" s="829"/>
      <c r="Q259" s="829"/>
      <c r="R259" s="829"/>
      <c r="S259" s="829"/>
      <c r="T259" s="829"/>
      <c r="U259" s="829"/>
      <c r="V259" s="829"/>
      <c r="W259" s="829"/>
      <c r="X259" s="829"/>
      <c r="Y259" s="829"/>
      <c r="AA259" s="4" t="s">
        <v>227</v>
      </c>
    </row>
    <row r="260" spans="1:27" ht="13.6" customHeight="1" x14ac:dyDescent="0.15">
      <c r="A260" s="88"/>
      <c r="B260" s="86"/>
      <c r="C260" s="87"/>
      <c r="D260" s="206"/>
      <c r="E260" s="207"/>
      <c r="F260" s="207"/>
      <c r="G260" s="207"/>
      <c r="H260" s="829"/>
      <c r="I260" s="829"/>
      <c r="J260" s="829"/>
      <c r="K260" s="829"/>
      <c r="L260" s="829"/>
      <c r="M260" s="829"/>
      <c r="N260" s="829"/>
      <c r="O260" s="829"/>
      <c r="P260" s="829"/>
      <c r="Q260" s="829"/>
      <c r="R260" s="829"/>
      <c r="S260" s="829"/>
      <c r="T260" s="829"/>
      <c r="U260" s="829"/>
      <c r="V260" s="829"/>
      <c r="W260" s="829"/>
      <c r="X260" s="829"/>
      <c r="Y260" s="829"/>
      <c r="AA260" s="5" t="s">
        <v>218</v>
      </c>
    </row>
    <row r="261" spans="1:27" ht="13.6" customHeight="1" x14ac:dyDescent="0.15">
      <c r="A261" s="85"/>
      <c r="B261" s="86"/>
      <c r="C261" s="87"/>
      <c r="D261" s="206" t="s">
        <v>118</v>
      </c>
      <c r="E261" s="207"/>
      <c r="F261" s="207"/>
      <c r="G261" s="207"/>
      <c r="H261" s="829" t="s">
        <v>479</v>
      </c>
      <c r="I261" s="829"/>
      <c r="J261" s="829"/>
      <c r="K261" s="829"/>
      <c r="L261" s="829"/>
      <c r="M261" s="829"/>
      <c r="N261" s="829"/>
      <c r="O261" s="829"/>
      <c r="P261" s="829"/>
      <c r="Q261" s="829"/>
      <c r="R261" s="829"/>
      <c r="S261" s="829"/>
      <c r="T261" s="829"/>
      <c r="U261" s="829"/>
      <c r="V261" s="829"/>
      <c r="W261" s="829"/>
      <c r="X261" s="829"/>
      <c r="Y261" s="829"/>
      <c r="AA261" s="1" t="s">
        <v>219</v>
      </c>
    </row>
    <row r="262" spans="1:27" ht="13.6" customHeight="1" x14ac:dyDescent="0.15">
      <c r="A262" s="88"/>
      <c r="B262" s="86"/>
      <c r="C262" s="87"/>
      <c r="D262" s="206"/>
      <c r="E262" s="207"/>
      <c r="F262" s="207"/>
      <c r="G262" s="207"/>
      <c r="H262" s="829"/>
      <c r="I262" s="829"/>
      <c r="J262" s="829"/>
      <c r="K262" s="829"/>
      <c r="L262" s="829"/>
      <c r="M262" s="829"/>
      <c r="N262" s="829"/>
      <c r="O262" s="829"/>
      <c r="P262" s="829"/>
      <c r="Q262" s="829"/>
      <c r="R262" s="829"/>
      <c r="S262" s="829"/>
      <c r="T262" s="829"/>
      <c r="U262" s="829"/>
      <c r="V262" s="829"/>
      <c r="W262" s="829"/>
      <c r="X262" s="829"/>
      <c r="Y262" s="829"/>
      <c r="AA262" s="1" t="s">
        <v>218</v>
      </c>
    </row>
    <row r="263" spans="1:27" ht="13.6" customHeight="1" x14ac:dyDescent="0.15">
      <c r="A263" s="85"/>
      <c r="B263" s="86"/>
      <c r="C263" s="87"/>
      <c r="D263" s="206" t="s">
        <v>119</v>
      </c>
      <c r="E263" s="207"/>
      <c r="F263" s="207"/>
      <c r="G263" s="207"/>
      <c r="H263" s="591" t="s">
        <v>507</v>
      </c>
      <c r="I263" s="591"/>
      <c r="J263" s="591"/>
      <c r="K263" s="591"/>
      <c r="L263" s="591"/>
      <c r="M263" s="591"/>
      <c r="N263" s="591"/>
      <c r="O263" s="591"/>
      <c r="P263" s="591"/>
      <c r="Q263" s="591"/>
      <c r="R263" s="591"/>
      <c r="S263" s="591"/>
      <c r="T263" s="591"/>
      <c r="U263" s="591"/>
      <c r="V263" s="591"/>
      <c r="W263" s="591"/>
      <c r="X263" s="591"/>
      <c r="Y263" s="591"/>
    </row>
    <row r="264" spans="1:27" ht="13.6" customHeight="1" x14ac:dyDescent="0.15">
      <c r="A264" s="88"/>
      <c r="B264" s="86"/>
      <c r="C264" s="87"/>
      <c r="D264" s="206"/>
      <c r="E264" s="207"/>
      <c r="F264" s="207"/>
      <c r="G264" s="207"/>
      <c r="H264" s="591"/>
      <c r="I264" s="591"/>
      <c r="J264" s="591"/>
      <c r="K264" s="591"/>
      <c r="L264" s="591"/>
      <c r="M264" s="591"/>
      <c r="N264" s="591"/>
      <c r="O264" s="591"/>
      <c r="P264" s="591"/>
      <c r="Q264" s="591"/>
      <c r="R264" s="591"/>
      <c r="S264" s="591"/>
      <c r="T264" s="591"/>
      <c r="U264" s="591"/>
      <c r="V264" s="591"/>
      <c r="W264" s="591"/>
      <c r="X264" s="591"/>
      <c r="Y264" s="591"/>
    </row>
    <row r="265" spans="1:27" ht="13.6" customHeight="1" x14ac:dyDescent="0.15">
      <c r="A265" s="85"/>
      <c r="B265" s="86"/>
      <c r="C265" s="87"/>
      <c r="D265" s="206" t="s">
        <v>115</v>
      </c>
      <c r="E265" s="207"/>
      <c r="F265" s="207"/>
      <c r="G265" s="207"/>
      <c r="H265" s="591" t="s">
        <v>508</v>
      </c>
      <c r="I265" s="591"/>
      <c r="J265" s="591"/>
      <c r="K265" s="591"/>
      <c r="L265" s="591"/>
      <c r="M265" s="591"/>
      <c r="N265" s="591"/>
      <c r="O265" s="591"/>
      <c r="P265" s="591"/>
      <c r="Q265" s="591"/>
      <c r="R265" s="591"/>
      <c r="S265" s="591"/>
      <c r="T265" s="591"/>
      <c r="U265" s="591"/>
      <c r="V265" s="591"/>
      <c r="W265" s="591"/>
      <c r="X265" s="591"/>
      <c r="Y265" s="591"/>
      <c r="AA265" s="4" t="s">
        <v>228</v>
      </c>
    </row>
    <row r="266" spans="1:27" ht="13.6" customHeight="1" x14ac:dyDescent="0.15">
      <c r="A266" s="88"/>
      <c r="B266" s="86"/>
      <c r="C266" s="87"/>
      <c r="D266" s="206"/>
      <c r="E266" s="207"/>
      <c r="F266" s="207"/>
      <c r="G266" s="207"/>
      <c r="H266" s="591"/>
      <c r="I266" s="591"/>
      <c r="J266" s="591"/>
      <c r="K266" s="591"/>
      <c r="L266" s="591"/>
      <c r="M266" s="591"/>
      <c r="N266" s="591"/>
      <c r="O266" s="591"/>
      <c r="P266" s="591"/>
      <c r="Q266" s="591"/>
      <c r="R266" s="591"/>
      <c r="S266" s="591"/>
      <c r="T266" s="591"/>
      <c r="U266" s="591"/>
      <c r="V266" s="591"/>
      <c r="W266" s="591"/>
      <c r="X266" s="591"/>
      <c r="Y266" s="591"/>
      <c r="AA266" s="5" t="s">
        <v>229</v>
      </c>
    </row>
    <row r="267" spans="1:27" ht="12.1" customHeight="1" x14ac:dyDescent="0.15">
      <c r="A267" s="88"/>
      <c r="B267" s="86"/>
      <c r="C267" s="87"/>
      <c r="D267" s="206"/>
      <c r="E267" s="207"/>
      <c r="F267" s="207"/>
      <c r="G267" s="207"/>
      <c r="H267" s="591"/>
      <c r="I267" s="591"/>
      <c r="J267" s="591"/>
      <c r="K267" s="591"/>
      <c r="L267" s="591"/>
      <c r="M267" s="591"/>
      <c r="N267" s="591"/>
      <c r="O267" s="591"/>
      <c r="P267" s="591"/>
      <c r="Q267" s="591"/>
      <c r="R267" s="591"/>
      <c r="S267" s="591"/>
      <c r="T267" s="591"/>
      <c r="U267" s="591"/>
      <c r="V267" s="591"/>
      <c r="W267" s="591"/>
      <c r="X267" s="591"/>
      <c r="Y267" s="591"/>
      <c r="AA267" s="41"/>
    </row>
    <row r="268" spans="1:27" ht="13.6" customHeight="1" x14ac:dyDescent="0.15">
      <c r="A268" s="88"/>
      <c r="B268" s="86"/>
      <c r="C268" s="87"/>
      <c r="D268" s="206"/>
      <c r="E268" s="207"/>
      <c r="F268" s="207"/>
      <c r="G268" s="207"/>
      <c r="H268" s="591"/>
      <c r="I268" s="591"/>
      <c r="J268" s="591"/>
      <c r="K268" s="591"/>
      <c r="L268" s="591"/>
      <c r="M268" s="591"/>
      <c r="N268" s="591"/>
      <c r="O268" s="591"/>
      <c r="P268" s="591"/>
      <c r="Q268" s="591"/>
      <c r="R268" s="591"/>
      <c r="S268" s="591"/>
      <c r="T268" s="591"/>
      <c r="U268" s="591"/>
      <c r="V268" s="591"/>
      <c r="W268" s="591"/>
      <c r="X268" s="591"/>
      <c r="Y268" s="591"/>
    </row>
    <row r="269" spans="1:27" ht="13.6" customHeight="1" x14ac:dyDescent="0.15">
      <c r="A269" s="85"/>
      <c r="B269" s="86"/>
      <c r="C269" s="87"/>
      <c r="D269" s="206" t="s">
        <v>120</v>
      </c>
      <c r="E269" s="207"/>
      <c r="F269" s="207"/>
      <c r="G269" s="207"/>
      <c r="H269" s="591" t="s">
        <v>121</v>
      </c>
      <c r="I269" s="591"/>
      <c r="J269" s="591"/>
      <c r="K269" s="591"/>
      <c r="L269" s="591"/>
      <c r="M269" s="591"/>
      <c r="N269" s="591"/>
      <c r="O269" s="591"/>
      <c r="P269" s="591"/>
      <c r="Q269" s="591"/>
      <c r="R269" s="591"/>
      <c r="S269" s="591"/>
      <c r="T269" s="591"/>
      <c r="U269" s="591"/>
      <c r="V269" s="591"/>
      <c r="W269" s="591"/>
      <c r="X269" s="591"/>
      <c r="Y269" s="591"/>
    </row>
    <row r="270" spans="1:27" ht="13.6" customHeight="1" thickBot="1" x14ac:dyDescent="0.2">
      <c r="A270" s="200"/>
      <c r="B270" s="201"/>
      <c r="C270" s="202"/>
      <c r="D270" s="206"/>
      <c r="E270" s="207"/>
      <c r="F270" s="207"/>
      <c r="G270" s="207"/>
      <c r="H270" s="591"/>
      <c r="I270" s="591"/>
      <c r="J270" s="591"/>
      <c r="K270" s="591"/>
      <c r="L270" s="591"/>
      <c r="M270" s="591"/>
      <c r="N270" s="591"/>
      <c r="O270" s="591"/>
      <c r="P270" s="591"/>
      <c r="Q270" s="591"/>
      <c r="R270" s="591"/>
      <c r="S270" s="591"/>
      <c r="T270" s="591"/>
      <c r="U270" s="591"/>
      <c r="V270" s="591"/>
      <c r="W270" s="591"/>
      <c r="X270" s="591"/>
      <c r="Y270" s="591"/>
    </row>
    <row r="271" spans="1:27" ht="12.1" customHeight="1" x14ac:dyDescent="0.15">
      <c r="A271" s="47"/>
      <c r="B271" s="47"/>
      <c r="C271" s="47"/>
      <c r="D271" s="46"/>
      <c r="E271" s="45"/>
      <c r="F271" s="45"/>
      <c r="G271" s="45"/>
      <c r="H271" s="44"/>
      <c r="I271" s="44"/>
      <c r="J271" s="44"/>
      <c r="K271" s="44"/>
      <c r="L271" s="44"/>
      <c r="M271" s="44"/>
      <c r="N271" s="44"/>
      <c r="O271" s="44"/>
      <c r="P271" s="44"/>
      <c r="Q271" s="44"/>
      <c r="R271" s="44"/>
      <c r="S271" s="44"/>
      <c r="T271" s="44"/>
      <c r="U271" s="44"/>
      <c r="V271" s="44"/>
      <c r="W271" s="44"/>
      <c r="X271" s="44"/>
      <c r="Y271" s="44"/>
      <c r="AA271" s="11" t="s">
        <v>230</v>
      </c>
    </row>
    <row r="272" spans="1:27" ht="14.95" x14ac:dyDescent="0.15">
      <c r="A272" s="2" t="s">
        <v>123</v>
      </c>
      <c r="AA272" s="9" t="s">
        <v>219</v>
      </c>
    </row>
    <row r="273" spans="1:29" ht="17.350000000000001" customHeight="1" thickBot="1" x14ac:dyDescent="0.2">
      <c r="AA273" s="8" t="s">
        <v>242</v>
      </c>
    </row>
    <row r="274" spans="1:29" x14ac:dyDescent="0.15">
      <c r="A274" s="102" t="s">
        <v>0</v>
      </c>
      <c r="B274" s="103"/>
      <c r="C274" s="104"/>
      <c r="D274" s="108" t="s">
        <v>62</v>
      </c>
      <c r="E274" s="106"/>
      <c r="F274" s="106"/>
      <c r="G274" s="106"/>
      <c r="H274" s="110" t="s">
        <v>63</v>
      </c>
      <c r="I274" s="111"/>
      <c r="J274" s="111"/>
      <c r="K274" s="111"/>
      <c r="L274" s="111"/>
      <c r="M274" s="111"/>
      <c r="N274" s="111"/>
      <c r="O274" s="111"/>
      <c r="P274" s="111"/>
      <c r="Q274" s="111"/>
      <c r="R274" s="111"/>
      <c r="S274" s="111"/>
      <c r="T274" s="111"/>
      <c r="U274" s="111"/>
      <c r="V274" s="111"/>
      <c r="W274" s="111"/>
      <c r="X274" s="111"/>
      <c r="Y274" s="112"/>
      <c r="AA274" s="8" t="s">
        <v>243</v>
      </c>
    </row>
    <row r="275" spans="1:29" ht="17" customHeight="1" x14ac:dyDescent="0.15">
      <c r="A275" s="92"/>
      <c r="B275" s="93"/>
      <c r="C275" s="94"/>
      <c r="D275" s="352" t="s">
        <v>143</v>
      </c>
      <c r="E275" s="215"/>
      <c r="F275" s="215"/>
      <c r="G275" s="215"/>
      <c r="H275" s="545" t="s">
        <v>510</v>
      </c>
      <c r="I275" s="545"/>
      <c r="J275" s="545"/>
      <c r="K275" s="545"/>
      <c r="L275" s="545"/>
      <c r="M275" s="545"/>
      <c r="N275" s="545"/>
      <c r="O275" s="545"/>
      <c r="P275" s="545"/>
      <c r="Q275" s="545"/>
      <c r="R275" s="545"/>
      <c r="S275" s="545"/>
      <c r="T275" s="545"/>
      <c r="U275" s="545"/>
      <c r="V275" s="545"/>
      <c r="W275" s="545"/>
      <c r="X275" s="545"/>
      <c r="Y275" s="545"/>
      <c r="AA275" s="9" t="s">
        <v>245</v>
      </c>
    </row>
    <row r="276" spans="1:29" ht="17" customHeight="1" x14ac:dyDescent="0.15">
      <c r="A276" s="95"/>
      <c r="B276" s="93"/>
      <c r="C276" s="94"/>
      <c r="D276" s="352"/>
      <c r="E276" s="215"/>
      <c r="F276" s="215"/>
      <c r="G276" s="215"/>
      <c r="H276" s="545"/>
      <c r="I276" s="545"/>
      <c r="J276" s="545"/>
      <c r="K276" s="545"/>
      <c r="L276" s="545"/>
      <c r="M276" s="545"/>
      <c r="N276" s="545"/>
      <c r="O276" s="545"/>
      <c r="P276" s="545"/>
      <c r="Q276" s="545"/>
      <c r="R276" s="545"/>
      <c r="S276" s="545"/>
      <c r="T276" s="545"/>
      <c r="U276" s="545"/>
      <c r="V276" s="545"/>
      <c r="W276" s="545"/>
      <c r="X276" s="545"/>
      <c r="Y276" s="545"/>
      <c r="AA276" s="8" t="s">
        <v>230</v>
      </c>
    </row>
    <row r="277" spans="1:29" ht="17" customHeight="1" x14ac:dyDescent="0.15">
      <c r="A277" s="96"/>
      <c r="B277" s="97"/>
      <c r="C277" s="98"/>
      <c r="D277" s="352"/>
      <c r="E277" s="215"/>
      <c r="F277" s="215"/>
      <c r="G277" s="215"/>
      <c r="H277" s="545"/>
      <c r="I277" s="545"/>
      <c r="J277" s="545"/>
      <c r="K277" s="545"/>
      <c r="L277" s="545"/>
      <c r="M277" s="545"/>
      <c r="N277" s="545"/>
      <c r="O277" s="545"/>
      <c r="P277" s="545"/>
      <c r="Q277" s="545"/>
      <c r="R277" s="545"/>
      <c r="S277" s="545"/>
      <c r="T277" s="545"/>
      <c r="U277" s="545"/>
      <c r="V277" s="545"/>
      <c r="W277" s="545"/>
      <c r="X277" s="545"/>
      <c r="Y277" s="545"/>
      <c r="AA277" s="8" t="s">
        <v>285</v>
      </c>
    </row>
    <row r="278" spans="1:29" x14ac:dyDescent="0.15">
      <c r="A278" s="89"/>
      <c r="B278" s="90"/>
      <c r="C278" s="91"/>
      <c r="D278" s="352" t="s">
        <v>244</v>
      </c>
      <c r="E278" s="215"/>
      <c r="F278" s="215"/>
      <c r="G278" s="215"/>
      <c r="H278" s="367" t="s">
        <v>246</v>
      </c>
      <c r="I278" s="367"/>
      <c r="J278" s="367"/>
      <c r="K278" s="367"/>
      <c r="L278" s="367"/>
      <c r="M278" s="367"/>
      <c r="N278" s="367"/>
      <c r="O278" s="367"/>
      <c r="P278" s="367"/>
      <c r="Q278" s="367"/>
      <c r="R278" s="367"/>
      <c r="S278" s="367"/>
      <c r="T278" s="367"/>
      <c r="U278" s="367"/>
      <c r="V278" s="367"/>
      <c r="W278" s="367"/>
      <c r="X278" s="367"/>
      <c r="Y278" s="367"/>
      <c r="AA278" s="11"/>
    </row>
    <row r="279" spans="1:29" x14ac:dyDescent="0.15">
      <c r="A279" s="95"/>
      <c r="B279" s="93"/>
      <c r="C279" s="94"/>
      <c r="D279" s="352"/>
      <c r="E279" s="215"/>
      <c r="F279" s="215"/>
      <c r="G279" s="215"/>
      <c r="H279" s="367"/>
      <c r="I279" s="367"/>
      <c r="J279" s="367"/>
      <c r="K279" s="367"/>
      <c r="L279" s="367"/>
      <c r="M279" s="367"/>
      <c r="N279" s="367"/>
      <c r="O279" s="367"/>
      <c r="P279" s="367"/>
      <c r="Q279" s="367"/>
      <c r="R279" s="367"/>
      <c r="S279" s="367"/>
      <c r="T279" s="367"/>
      <c r="U279" s="367"/>
      <c r="V279" s="367"/>
      <c r="W279" s="367"/>
      <c r="X279" s="367"/>
      <c r="Y279" s="367"/>
      <c r="AA279" s="10" t="s">
        <v>231</v>
      </c>
    </row>
    <row r="280" spans="1:29" x14ac:dyDescent="0.15">
      <c r="A280" s="96"/>
      <c r="B280" s="97"/>
      <c r="C280" s="98"/>
      <c r="D280" s="352"/>
      <c r="E280" s="215"/>
      <c r="F280" s="215"/>
      <c r="G280" s="215"/>
      <c r="H280" s="367"/>
      <c r="I280" s="367"/>
      <c r="J280" s="367"/>
      <c r="K280" s="367"/>
      <c r="L280" s="367"/>
      <c r="M280" s="367"/>
      <c r="N280" s="367"/>
      <c r="O280" s="367"/>
      <c r="P280" s="367"/>
      <c r="Q280" s="367"/>
      <c r="R280" s="367"/>
      <c r="S280" s="367"/>
      <c r="T280" s="367"/>
      <c r="U280" s="367"/>
      <c r="V280" s="367"/>
      <c r="W280" s="367"/>
      <c r="X280" s="367"/>
      <c r="Y280" s="367"/>
      <c r="AA280" s="10" t="s">
        <v>232</v>
      </c>
    </row>
    <row r="281" spans="1:29" x14ac:dyDescent="0.15">
      <c r="A281" s="85"/>
      <c r="B281" s="86"/>
      <c r="C281" s="87"/>
      <c r="D281" s="203" t="s">
        <v>334</v>
      </c>
      <c r="E281" s="204"/>
      <c r="F281" s="204"/>
      <c r="G281" s="204"/>
      <c r="H281" s="205" t="s">
        <v>335</v>
      </c>
      <c r="I281" s="205"/>
      <c r="J281" s="205"/>
      <c r="K281" s="205"/>
      <c r="L281" s="205"/>
      <c r="M281" s="205"/>
      <c r="N281" s="205"/>
      <c r="O281" s="205"/>
      <c r="P281" s="205"/>
      <c r="Q281" s="205"/>
      <c r="R281" s="205"/>
      <c r="S281" s="205"/>
      <c r="T281" s="205"/>
      <c r="U281" s="205"/>
      <c r="V281" s="205"/>
      <c r="W281" s="205"/>
      <c r="X281" s="205"/>
      <c r="Y281" s="205"/>
      <c r="AA281" s="8" t="s">
        <v>233</v>
      </c>
    </row>
    <row r="282" spans="1:29" x14ac:dyDescent="0.15">
      <c r="A282" s="88"/>
      <c r="B282" s="86"/>
      <c r="C282" s="87"/>
      <c r="D282" s="203"/>
      <c r="E282" s="204"/>
      <c r="F282" s="204"/>
      <c r="G282" s="204"/>
      <c r="H282" s="205"/>
      <c r="I282" s="205"/>
      <c r="J282" s="205"/>
      <c r="K282" s="205"/>
      <c r="L282" s="205"/>
      <c r="M282" s="205"/>
      <c r="N282" s="205"/>
      <c r="O282" s="205"/>
      <c r="P282" s="205"/>
      <c r="Q282" s="205"/>
      <c r="R282" s="205"/>
      <c r="S282" s="205"/>
      <c r="T282" s="205"/>
      <c r="U282" s="205"/>
      <c r="V282" s="205"/>
      <c r="W282" s="205"/>
      <c r="X282" s="205"/>
      <c r="Y282" s="205"/>
      <c r="AA282" s="9" t="s">
        <v>234</v>
      </c>
    </row>
    <row r="283" spans="1:29" x14ac:dyDescent="0.15">
      <c r="A283" s="88"/>
      <c r="B283" s="86"/>
      <c r="C283" s="87"/>
      <c r="D283" s="203"/>
      <c r="E283" s="204"/>
      <c r="F283" s="204"/>
      <c r="G283" s="204"/>
      <c r="H283" s="205"/>
      <c r="I283" s="205"/>
      <c r="J283" s="205"/>
      <c r="K283" s="205"/>
      <c r="L283" s="205"/>
      <c r="M283" s="205"/>
      <c r="N283" s="205"/>
      <c r="O283" s="205"/>
      <c r="P283" s="205"/>
      <c r="Q283" s="205"/>
      <c r="R283" s="205"/>
      <c r="S283" s="205"/>
      <c r="T283" s="205"/>
      <c r="U283" s="205"/>
      <c r="V283" s="205"/>
      <c r="W283" s="205"/>
      <c r="X283" s="205"/>
      <c r="Y283" s="205"/>
      <c r="AA283" s="8" t="s">
        <v>227</v>
      </c>
      <c r="AC283" s="1" t="s">
        <v>287</v>
      </c>
    </row>
    <row r="284" spans="1:29" x14ac:dyDescent="0.15">
      <c r="A284" s="85"/>
      <c r="B284" s="86"/>
      <c r="C284" s="87"/>
      <c r="D284" s="352" t="s">
        <v>292</v>
      </c>
      <c r="E284" s="215"/>
      <c r="F284" s="215"/>
      <c r="G284" s="215"/>
      <c r="H284" s="367" t="s">
        <v>291</v>
      </c>
      <c r="I284" s="367"/>
      <c r="J284" s="367"/>
      <c r="K284" s="367"/>
      <c r="L284" s="367"/>
      <c r="M284" s="367"/>
      <c r="N284" s="367"/>
      <c r="O284" s="367"/>
      <c r="P284" s="367"/>
      <c r="Q284" s="367"/>
      <c r="R284" s="367"/>
      <c r="S284" s="367"/>
      <c r="T284" s="367"/>
      <c r="U284" s="367"/>
      <c r="V284" s="367"/>
      <c r="W284" s="367"/>
      <c r="X284" s="367"/>
      <c r="Y284" s="367"/>
      <c r="AA284" s="9" t="s">
        <v>235</v>
      </c>
      <c r="AC284" s="1" t="s">
        <v>288</v>
      </c>
    </row>
    <row r="285" spans="1:29" x14ac:dyDescent="0.15">
      <c r="A285" s="88"/>
      <c r="B285" s="86"/>
      <c r="C285" s="87"/>
      <c r="D285" s="352"/>
      <c r="E285" s="215"/>
      <c r="F285" s="215"/>
      <c r="G285" s="215"/>
      <c r="H285" s="367"/>
      <c r="I285" s="367"/>
      <c r="J285" s="367"/>
      <c r="K285" s="367"/>
      <c r="L285" s="367"/>
      <c r="M285" s="367"/>
      <c r="N285" s="367"/>
      <c r="O285" s="367"/>
      <c r="P285" s="367"/>
      <c r="Q285" s="367"/>
      <c r="R285" s="367"/>
      <c r="S285" s="367"/>
      <c r="T285" s="367"/>
      <c r="U285" s="367"/>
      <c r="V285" s="367"/>
      <c r="W285" s="367"/>
      <c r="X285" s="367"/>
      <c r="Y285" s="367"/>
      <c r="AA285" s="8" t="s">
        <v>232</v>
      </c>
      <c r="AC285" s="1" t="s">
        <v>290</v>
      </c>
    </row>
    <row r="286" spans="1:29" ht="12.1" customHeight="1" x14ac:dyDescent="0.15">
      <c r="A286" s="88"/>
      <c r="B286" s="86"/>
      <c r="C286" s="87"/>
      <c r="D286" s="352"/>
      <c r="E286" s="215"/>
      <c r="F286" s="215"/>
      <c r="G286" s="215"/>
      <c r="H286" s="367"/>
      <c r="I286" s="367"/>
      <c r="J286" s="367"/>
      <c r="K286" s="367"/>
      <c r="L286" s="367"/>
      <c r="M286" s="367"/>
      <c r="N286" s="367"/>
      <c r="O286" s="367"/>
      <c r="P286" s="367"/>
      <c r="Q286" s="367"/>
      <c r="R286" s="367"/>
      <c r="S286" s="367"/>
      <c r="T286" s="367"/>
      <c r="U286" s="367"/>
      <c r="V286" s="367"/>
      <c r="W286" s="367"/>
      <c r="X286" s="367"/>
      <c r="Y286" s="367"/>
      <c r="AA286" s="8" t="s">
        <v>233</v>
      </c>
      <c r="AC286" s="1" t="s">
        <v>289</v>
      </c>
    </row>
    <row r="287" spans="1:29" x14ac:dyDescent="0.15">
      <c r="A287" s="89"/>
      <c r="B287" s="90"/>
      <c r="C287" s="91"/>
      <c r="D287" s="352" t="s">
        <v>292</v>
      </c>
      <c r="E287" s="215"/>
      <c r="F287" s="215"/>
      <c r="G287" s="215"/>
      <c r="H287" s="367" t="s">
        <v>286</v>
      </c>
      <c r="I287" s="367"/>
      <c r="J287" s="367"/>
      <c r="K287" s="367"/>
      <c r="L287" s="367"/>
      <c r="M287" s="367"/>
      <c r="N287" s="367"/>
      <c r="O287" s="367"/>
      <c r="P287" s="367"/>
      <c r="Q287" s="367"/>
      <c r="R287" s="367"/>
      <c r="S287" s="367"/>
      <c r="T287" s="367"/>
      <c r="U287" s="367"/>
      <c r="V287" s="367"/>
      <c r="W287" s="367"/>
      <c r="X287" s="367"/>
      <c r="Y287" s="367"/>
      <c r="AA287" s="8" t="s">
        <v>236</v>
      </c>
    </row>
    <row r="288" spans="1:29" x14ac:dyDescent="0.15">
      <c r="A288" s="95"/>
      <c r="B288" s="93"/>
      <c r="C288" s="94"/>
      <c r="D288" s="352"/>
      <c r="E288" s="215"/>
      <c r="F288" s="215"/>
      <c r="G288" s="215"/>
      <c r="H288" s="367"/>
      <c r="I288" s="367"/>
      <c r="J288" s="367"/>
      <c r="K288" s="367"/>
      <c r="L288" s="367"/>
      <c r="M288" s="367"/>
      <c r="N288" s="367"/>
      <c r="O288" s="367"/>
      <c r="P288" s="367"/>
      <c r="Q288" s="367"/>
      <c r="R288" s="367"/>
      <c r="S288" s="367"/>
      <c r="T288" s="367"/>
      <c r="U288" s="367"/>
      <c r="V288" s="367"/>
      <c r="W288" s="367"/>
      <c r="X288" s="367"/>
      <c r="Y288" s="367"/>
      <c r="AA288" s="9" t="s">
        <v>237</v>
      </c>
    </row>
    <row r="289" spans="1:29" ht="12.1" customHeight="1" x14ac:dyDescent="0.15">
      <c r="A289" s="96"/>
      <c r="B289" s="97"/>
      <c r="C289" s="98"/>
      <c r="D289" s="352"/>
      <c r="E289" s="215"/>
      <c r="F289" s="215"/>
      <c r="G289" s="215"/>
      <c r="H289" s="367"/>
      <c r="I289" s="367"/>
      <c r="J289" s="367"/>
      <c r="K289" s="367"/>
      <c r="L289" s="367"/>
      <c r="M289" s="367"/>
      <c r="N289" s="367"/>
      <c r="O289" s="367"/>
      <c r="P289" s="367"/>
      <c r="Q289" s="367"/>
      <c r="R289" s="367"/>
      <c r="S289" s="367"/>
      <c r="T289" s="367"/>
      <c r="U289" s="367"/>
      <c r="V289" s="367"/>
      <c r="W289" s="367"/>
      <c r="X289" s="367"/>
      <c r="Y289" s="367"/>
      <c r="AA289" s="11" t="s">
        <v>227</v>
      </c>
    </row>
    <row r="290" spans="1:29" x14ac:dyDescent="0.15">
      <c r="A290" s="89"/>
      <c r="B290" s="90"/>
      <c r="C290" s="91"/>
      <c r="D290" s="352" t="s">
        <v>151</v>
      </c>
      <c r="E290" s="215"/>
      <c r="F290" s="215"/>
      <c r="G290" s="215"/>
      <c r="H290" s="367" t="s">
        <v>152</v>
      </c>
      <c r="I290" s="367"/>
      <c r="J290" s="367"/>
      <c r="K290" s="367"/>
      <c r="L290" s="367"/>
      <c r="M290" s="367"/>
      <c r="N290" s="367"/>
      <c r="O290" s="367"/>
      <c r="P290" s="367"/>
      <c r="Q290" s="367"/>
      <c r="R290" s="367"/>
      <c r="S290" s="367"/>
      <c r="T290" s="367"/>
      <c r="U290" s="367"/>
      <c r="V290" s="367"/>
      <c r="W290" s="367"/>
      <c r="X290" s="367"/>
      <c r="Y290" s="367"/>
      <c r="AA290" s="10" t="s">
        <v>238</v>
      </c>
    </row>
    <row r="291" spans="1:29" x14ac:dyDescent="0.15">
      <c r="A291" s="95"/>
      <c r="B291" s="93"/>
      <c r="C291" s="94"/>
      <c r="D291" s="352"/>
      <c r="E291" s="215"/>
      <c r="F291" s="215"/>
      <c r="G291" s="215"/>
      <c r="H291" s="367"/>
      <c r="I291" s="367"/>
      <c r="J291" s="367"/>
      <c r="K291" s="367"/>
      <c r="L291" s="367"/>
      <c r="M291" s="367"/>
      <c r="N291" s="367"/>
      <c r="O291" s="367"/>
      <c r="P291" s="367"/>
      <c r="Q291" s="367"/>
      <c r="R291" s="367"/>
      <c r="S291" s="367"/>
      <c r="T291" s="367"/>
      <c r="U291" s="367"/>
      <c r="V291" s="367"/>
      <c r="W291" s="367"/>
      <c r="X291" s="367"/>
      <c r="Y291" s="367"/>
      <c r="AA291" s="9"/>
    </row>
    <row r="292" spans="1:29" ht="12.1" customHeight="1" x14ac:dyDescent="0.15">
      <c r="A292" s="96"/>
      <c r="B292" s="97"/>
      <c r="C292" s="98"/>
      <c r="D292" s="352"/>
      <c r="E292" s="215"/>
      <c r="F292" s="215"/>
      <c r="G292" s="215"/>
      <c r="H292" s="367"/>
      <c r="I292" s="367"/>
      <c r="J292" s="367"/>
      <c r="K292" s="367"/>
      <c r="L292" s="367"/>
      <c r="M292" s="367"/>
      <c r="N292" s="367"/>
      <c r="O292" s="367"/>
      <c r="P292" s="367"/>
      <c r="Q292" s="367"/>
      <c r="R292" s="367"/>
      <c r="S292" s="367"/>
      <c r="T292" s="367"/>
      <c r="U292" s="367"/>
      <c r="V292" s="367"/>
      <c r="W292" s="367"/>
      <c r="X292" s="367"/>
      <c r="Y292" s="367"/>
      <c r="AA292" s="4" t="s">
        <v>219</v>
      </c>
    </row>
    <row r="293" spans="1:29" x14ac:dyDescent="0.15">
      <c r="A293" s="89"/>
      <c r="B293" s="90"/>
      <c r="C293" s="91"/>
      <c r="D293" s="81" t="s">
        <v>154</v>
      </c>
      <c r="E293" s="82"/>
      <c r="F293" s="82"/>
      <c r="G293" s="82"/>
      <c r="H293" s="308" t="s">
        <v>511</v>
      </c>
      <c r="I293" s="308"/>
      <c r="J293" s="308"/>
      <c r="K293" s="308"/>
      <c r="L293" s="308"/>
      <c r="M293" s="308"/>
      <c r="N293" s="308"/>
      <c r="O293" s="308"/>
      <c r="P293" s="308"/>
      <c r="Q293" s="308"/>
      <c r="R293" s="308"/>
      <c r="S293" s="308"/>
      <c r="T293" s="308"/>
      <c r="U293" s="308"/>
      <c r="V293" s="308"/>
      <c r="W293" s="308"/>
      <c r="X293" s="308"/>
      <c r="Y293" s="308"/>
      <c r="AA293" s="5"/>
    </row>
    <row r="294" spans="1:29" x14ac:dyDescent="0.15">
      <c r="A294" s="95"/>
      <c r="B294" s="93"/>
      <c r="C294" s="94"/>
      <c r="D294" s="81"/>
      <c r="E294" s="82"/>
      <c r="F294" s="82"/>
      <c r="G294" s="82"/>
      <c r="H294" s="308"/>
      <c r="I294" s="308"/>
      <c r="J294" s="308"/>
      <c r="K294" s="308"/>
      <c r="L294" s="308"/>
      <c r="M294" s="308"/>
      <c r="N294" s="308"/>
      <c r="O294" s="308"/>
      <c r="P294" s="308"/>
      <c r="Q294" s="308"/>
      <c r="R294" s="308"/>
      <c r="S294" s="308"/>
      <c r="T294" s="308"/>
      <c r="U294" s="308"/>
      <c r="V294" s="308"/>
      <c r="W294" s="308"/>
      <c r="X294" s="308"/>
      <c r="Y294" s="308"/>
      <c r="AA294" s="6"/>
    </row>
    <row r="295" spans="1:29" ht="12.1" customHeight="1" x14ac:dyDescent="0.15">
      <c r="A295" s="96"/>
      <c r="B295" s="97"/>
      <c r="C295" s="98"/>
      <c r="D295" s="81"/>
      <c r="E295" s="82"/>
      <c r="F295" s="82"/>
      <c r="G295" s="82"/>
      <c r="H295" s="308"/>
      <c r="I295" s="308"/>
      <c r="J295" s="308"/>
      <c r="K295" s="308"/>
      <c r="L295" s="308"/>
      <c r="M295" s="308"/>
      <c r="N295" s="308"/>
      <c r="O295" s="308"/>
      <c r="P295" s="308"/>
      <c r="Q295" s="308"/>
      <c r="R295" s="308"/>
      <c r="S295" s="308"/>
      <c r="T295" s="308"/>
      <c r="U295" s="308"/>
      <c r="V295" s="308"/>
      <c r="W295" s="308"/>
      <c r="X295" s="308"/>
      <c r="Y295" s="308"/>
      <c r="AA295" s="4" t="s">
        <v>219</v>
      </c>
      <c r="AC295" s="1" t="s">
        <v>268</v>
      </c>
    </row>
    <row r="296" spans="1:29" x14ac:dyDescent="0.15">
      <c r="A296" s="85"/>
      <c r="B296" s="86"/>
      <c r="C296" s="87"/>
      <c r="D296" s="81" t="s">
        <v>147</v>
      </c>
      <c r="E296" s="82"/>
      <c r="F296" s="82"/>
      <c r="G296" s="82"/>
      <c r="H296" s="308" t="s">
        <v>146</v>
      </c>
      <c r="I296" s="308"/>
      <c r="J296" s="308"/>
      <c r="K296" s="308"/>
      <c r="L296" s="308"/>
      <c r="M296" s="308"/>
      <c r="N296" s="308"/>
      <c r="O296" s="308"/>
      <c r="P296" s="308"/>
      <c r="Q296" s="308"/>
      <c r="R296" s="308"/>
      <c r="S296" s="308"/>
      <c r="T296" s="308"/>
      <c r="U296" s="308"/>
      <c r="V296" s="308"/>
      <c r="W296" s="308"/>
      <c r="X296" s="308"/>
      <c r="Y296" s="308"/>
      <c r="AA296" s="6"/>
      <c r="AC296" s="1" t="s">
        <v>267</v>
      </c>
    </row>
    <row r="297" spans="1:29" x14ac:dyDescent="0.15">
      <c r="A297" s="88"/>
      <c r="B297" s="86"/>
      <c r="C297" s="87"/>
      <c r="D297" s="81"/>
      <c r="E297" s="82"/>
      <c r="F297" s="82"/>
      <c r="G297" s="82"/>
      <c r="H297" s="308"/>
      <c r="I297" s="308"/>
      <c r="J297" s="308"/>
      <c r="K297" s="308"/>
      <c r="L297" s="308"/>
      <c r="M297" s="308"/>
      <c r="N297" s="308"/>
      <c r="O297" s="308"/>
      <c r="P297" s="308"/>
      <c r="Q297" s="308"/>
      <c r="R297" s="308"/>
      <c r="S297" s="308"/>
      <c r="T297" s="308"/>
      <c r="U297" s="308"/>
      <c r="V297" s="308"/>
      <c r="W297" s="308"/>
      <c r="X297" s="308"/>
      <c r="Y297" s="308"/>
      <c r="AA297" s="1" t="s">
        <v>218</v>
      </c>
    </row>
    <row r="298" spans="1:29" ht="12.1" customHeight="1" x14ac:dyDescent="0.15">
      <c r="A298" s="88"/>
      <c r="B298" s="86"/>
      <c r="C298" s="87"/>
      <c r="D298" s="81"/>
      <c r="E298" s="82"/>
      <c r="F298" s="82"/>
      <c r="G298" s="82"/>
      <c r="H298" s="308"/>
      <c r="I298" s="308"/>
      <c r="J298" s="308"/>
      <c r="K298" s="308"/>
      <c r="L298" s="308"/>
      <c r="M298" s="308"/>
      <c r="N298" s="308"/>
      <c r="O298" s="308"/>
      <c r="P298" s="308"/>
      <c r="Q298" s="308"/>
      <c r="R298" s="308"/>
      <c r="S298" s="308"/>
      <c r="T298" s="308"/>
      <c r="U298" s="308"/>
      <c r="V298" s="308"/>
      <c r="W298" s="308"/>
      <c r="X298" s="308"/>
      <c r="Y298" s="308"/>
      <c r="AA298" s="1" t="s">
        <v>239</v>
      </c>
    </row>
    <row r="299" spans="1:29" x14ac:dyDescent="0.15">
      <c r="A299" s="85"/>
      <c r="B299" s="86"/>
      <c r="C299" s="87"/>
      <c r="D299" s="81" t="s">
        <v>141</v>
      </c>
      <c r="E299" s="82"/>
      <c r="F299" s="82"/>
      <c r="G299" s="82"/>
      <c r="H299" s="308" t="s">
        <v>512</v>
      </c>
      <c r="I299" s="308"/>
      <c r="J299" s="308"/>
      <c r="K299" s="308"/>
      <c r="L299" s="308"/>
      <c r="M299" s="308"/>
      <c r="N299" s="308"/>
      <c r="O299" s="308"/>
      <c r="P299" s="308"/>
      <c r="Q299" s="308"/>
      <c r="R299" s="308"/>
      <c r="S299" s="308"/>
      <c r="T299" s="308"/>
      <c r="U299" s="308"/>
      <c r="V299" s="308"/>
      <c r="W299" s="308"/>
      <c r="X299" s="308"/>
      <c r="Y299" s="308"/>
      <c r="AA299" s="1" t="s">
        <v>240</v>
      </c>
    </row>
    <row r="300" spans="1:29" x14ac:dyDescent="0.15">
      <c r="A300" s="88"/>
      <c r="B300" s="86"/>
      <c r="C300" s="87"/>
      <c r="D300" s="81"/>
      <c r="E300" s="82"/>
      <c r="F300" s="82"/>
      <c r="G300" s="82"/>
      <c r="H300" s="308"/>
      <c r="I300" s="308"/>
      <c r="J300" s="308"/>
      <c r="K300" s="308"/>
      <c r="L300" s="308"/>
      <c r="M300" s="308"/>
      <c r="N300" s="308"/>
      <c r="O300" s="308"/>
      <c r="P300" s="308"/>
      <c r="Q300" s="308"/>
      <c r="R300" s="308"/>
      <c r="S300" s="308"/>
      <c r="T300" s="308"/>
      <c r="U300" s="308"/>
      <c r="V300" s="308"/>
      <c r="W300" s="308"/>
      <c r="X300" s="308"/>
      <c r="Y300" s="308"/>
      <c r="AA300" s="6" t="s">
        <v>241</v>
      </c>
    </row>
    <row r="301" spans="1:29" ht="12.1" customHeight="1" x14ac:dyDescent="0.15">
      <c r="A301" s="88"/>
      <c r="B301" s="86"/>
      <c r="C301" s="87"/>
      <c r="D301" s="81"/>
      <c r="E301" s="82"/>
      <c r="F301" s="82"/>
      <c r="G301" s="82"/>
      <c r="H301" s="308"/>
      <c r="I301" s="308"/>
      <c r="J301" s="308"/>
      <c r="K301" s="308"/>
      <c r="L301" s="308"/>
      <c r="M301" s="308"/>
      <c r="N301" s="308"/>
      <c r="O301" s="308"/>
      <c r="P301" s="308"/>
      <c r="Q301" s="308"/>
      <c r="R301" s="308"/>
      <c r="S301" s="308"/>
      <c r="T301" s="308"/>
      <c r="U301" s="308"/>
      <c r="V301" s="308"/>
      <c r="W301" s="308"/>
      <c r="X301" s="308"/>
      <c r="Y301" s="308"/>
      <c r="AA301" s="4" t="s">
        <v>218</v>
      </c>
    </row>
    <row r="302" spans="1:29" x14ac:dyDescent="0.15">
      <c r="A302" s="197"/>
      <c r="B302" s="198"/>
      <c r="C302" s="199"/>
      <c r="D302" s="81" t="s">
        <v>138</v>
      </c>
      <c r="E302" s="82"/>
      <c r="F302" s="82"/>
      <c r="G302" s="82"/>
      <c r="H302" s="308" t="s">
        <v>513</v>
      </c>
      <c r="I302" s="308"/>
      <c r="J302" s="308"/>
      <c r="K302" s="308"/>
      <c r="L302" s="308"/>
      <c r="M302" s="308"/>
      <c r="N302" s="308"/>
      <c r="O302" s="308"/>
      <c r="P302" s="308"/>
      <c r="Q302" s="308"/>
      <c r="R302" s="308"/>
      <c r="S302" s="308"/>
      <c r="T302" s="308"/>
      <c r="U302" s="308"/>
      <c r="V302" s="308"/>
      <c r="W302" s="308"/>
      <c r="X302" s="308"/>
      <c r="Y302" s="308"/>
      <c r="AA302" s="5" t="s">
        <v>228</v>
      </c>
    </row>
    <row r="303" spans="1:29" x14ac:dyDescent="0.15">
      <c r="A303" s="88"/>
      <c r="B303" s="86"/>
      <c r="C303" s="87"/>
      <c r="D303" s="81"/>
      <c r="E303" s="82"/>
      <c r="F303" s="82"/>
      <c r="G303" s="82"/>
      <c r="H303" s="308"/>
      <c r="I303" s="308"/>
      <c r="J303" s="308"/>
      <c r="K303" s="308"/>
      <c r="L303" s="308"/>
      <c r="M303" s="308"/>
      <c r="N303" s="308"/>
      <c r="O303" s="308"/>
      <c r="P303" s="308"/>
      <c r="Q303" s="308"/>
      <c r="R303" s="308"/>
      <c r="S303" s="308"/>
      <c r="T303" s="308"/>
      <c r="U303" s="308"/>
      <c r="V303" s="308"/>
      <c r="W303" s="308"/>
      <c r="X303" s="308"/>
      <c r="Y303" s="308"/>
      <c r="AA303" s="6"/>
    </row>
    <row r="304" spans="1:29" x14ac:dyDescent="0.15">
      <c r="A304" s="88"/>
      <c r="B304" s="86"/>
      <c r="C304" s="87"/>
      <c r="D304" s="81"/>
      <c r="E304" s="82"/>
      <c r="F304" s="82"/>
      <c r="G304" s="82"/>
      <c r="H304" s="308"/>
      <c r="I304" s="308"/>
      <c r="J304" s="308"/>
      <c r="K304" s="308"/>
      <c r="L304" s="308"/>
      <c r="M304" s="308"/>
      <c r="N304" s="308"/>
      <c r="O304" s="308"/>
      <c r="P304" s="308"/>
      <c r="Q304" s="308"/>
      <c r="R304" s="308"/>
      <c r="S304" s="308"/>
      <c r="T304" s="308"/>
      <c r="U304" s="308"/>
      <c r="V304" s="308"/>
      <c r="W304" s="308"/>
      <c r="X304" s="308"/>
      <c r="Y304" s="308"/>
    </row>
    <row r="305" spans="1:27" ht="12.25" customHeight="1" x14ac:dyDescent="0.15">
      <c r="A305" s="197"/>
      <c r="B305" s="198"/>
      <c r="C305" s="199"/>
      <c r="D305" s="510" t="s">
        <v>138</v>
      </c>
      <c r="E305" s="82"/>
      <c r="F305" s="82"/>
      <c r="G305" s="82"/>
      <c r="H305" s="308" t="s">
        <v>418</v>
      </c>
      <c r="I305" s="308"/>
      <c r="J305" s="308"/>
      <c r="K305" s="308"/>
      <c r="L305" s="308"/>
      <c r="M305" s="308"/>
      <c r="N305" s="308"/>
      <c r="O305" s="308"/>
      <c r="P305" s="308"/>
      <c r="Q305" s="308"/>
      <c r="R305" s="308"/>
      <c r="S305" s="308"/>
      <c r="T305" s="308"/>
      <c r="U305" s="308"/>
      <c r="V305" s="308"/>
      <c r="W305" s="308"/>
      <c r="X305" s="308"/>
      <c r="Y305" s="308"/>
    </row>
    <row r="306" spans="1:27" ht="12.25" customHeight="1" x14ac:dyDescent="0.15">
      <c r="A306" s="88"/>
      <c r="B306" s="86"/>
      <c r="C306" s="87"/>
      <c r="D306" s="510"/>
      <c r="E306" s="82"/>
      <c r="F306" s="82"/>
      <c r="G306" s="82"/>
      <c r="H306" s="308"/>
      <c r="I306" s="308"/>
      <c r="J306" s="308"/>
      <c r="K306" s="308"/>
      <c r="L306" s="308"/>
      <c r="M306" s="308"/>
      <c r="N306" s="308"/>
      <c r="O306" s="308"/>
      <c r="P306" s="308"/>
      <c r="Q306" s="308"/>
      <c r="R306" s="308"/>
      <c r="S306" s="308"/>
      <c r="T306" s="308"/>
      <c r="U306" s="308"/>
      <c r="V306" s="308"/>
      <c r="W306" s="308"/>
      <c r="X306" s="308"/>
      <c r="Y306" s="308"/>
    </row>
    <row r="307" spans="1:27" ht="14.3" customHeight="1" x14ac:dyDescent="0.15">
      <c r="A307" s="88"/>
      <c r="B307" s="86"/>
      <c r="C307" s="87"/>
      <c r="D307" s="510"/>
      <c r="E307" s="82"/>
      <c r="F307" s="82"/>
      <c r="G307" s="82"/>
      <c r="H307" s="308"/>
      <c r="I307" s="308"/>
      <c r="J307" s="308"/>
      <c r="K307" s="308"/>
      <c r="L307" s="308"/>
      <c r="M307" s="308"/>
      <c r="N307" s="308"/>
      <c r="O307" s="308"/>
      <c r="P307" s="308"/>
      <c r="Q307" s="308"/>
      <c r="R307" s="308"/>
      <c r="S307" s="308"/>
      <c r="T307" s="308"/>
      <c r="U307" s="308"/>
      <c r="V307" s="308"/>
      <c r="W307" s="308"/>
      <c r="X307" s="308"/>
      <c r="Y307" s="308"/>
    </row>
    <row r="308" spans="1:27" ht="14.3" customHeight="1" x14ac:dyDescent="0.15">
      <c r="A308" s="85"/>
      <c r="B308" s="86"/>
      <c r="C308" s="87"/>
      <c r="D308" s="306" t="s">
        <v>415</v>
      </c>
      <c r="E308" s="307"/>
      <c r="F308" s="307"/>
      <c r="G308" s="307"/>
      <c r="H308" s="839" t="s">
        <v>514</v>
      </c>
      <c r="I308" s="11"/>
      <c r="J308" s="11"/>
      <c r="K308" s="11"/>
      <c r="L308" s="11"/>
      <c r="M308" s="11"/>
      <c r="N308" s="11"/>
      <c r="O308" s="11"/>
      <c r="P308" s="11"/>
      <c r="Q308" s="11"/>
      <c r="R308" s="11"/>
      <c r="S308" s="11"/>
      <c r="T308" s="11"/>
      <c r="U308" s="11"/>
      <c r="V308" s="11"/>
      <c r="W308" s="11"/>
      <c r="X308" s="11"/>
      <c r="Y308" s="840"/>
    </row>
    <row r="309" spans="1:27" ht="14.3" customHeight="1" x14ac:dyDescent="0.15">
      <c r="A309" s="197"/>
      <c r="B309" s="198"/>
      <c r="C309" s="199"/>
      <c r="D309" s="306"/>
      <c r="E309" s="307"/>
      <c r="F309" s="307"/>
      <c r="G309" s="307"/>
      <c r="H309" s="841" t="s">
        <v>416</v>
      </c>
      <c r="I309" s="10"/>
      <c r="J309" s="10"/>
      <c r="K309" s="10"/>
      <c r="L309" s="10"/>
      <c r="M309" s="10"/>
      <c r="N309" s="10"/>
      <c r="O309" s="10"/>
      <c r="P309" s="10"/>
      <c r="Q309" s="10"/>
      <c r="R309" s="10"/>
      <c r="S309" s="10"/>
      <c r="T309" s="10"/>
      <c r="U309" s="10"/>
      <c r="V309" s="10"/>
      <c r="W309" s="10"/>
      <c r="X309" s="10"/>
      <c r="Y309" s="842"/>
      <c r="AA309" s="24" t="s">
        <v>354</v>
      </c>
    </row>
    <row r="310" spans="1:27" ht="14.3" customHeight="1" thickBot="1" x14ac:dyDescent="0.2">
      <c r="A310" s="200"/>
      <c r="B310" s="201"/>
      <c r="C310" s="202"/>
      <c r="D310" s="306"/>
      <c r="E310" s="307"/>
      <c r="F310" s="307"/>
      <c r="G310" s="307"/>
      <c r="H310" s="843" t="s">
        <v>417</v>
      </c>
      <c r="I310" s="53"/>
      <c r="J310" s="53"/>
      <c r="K310" s="53"/>
      <c r="L310" s="53"/>
      <c r="M310" s="53"/>
      <c r="N310" s="53"/>
      <c r="O310" s="53"/>
      <c r="P310" s="53"/>
      <c r="Q310" s="53"/>
      <c r="R310" s="53"/>
      <c r="S310" s="53"/>
      <c r="T310" s="53"/>
      <c r="U310" s="53"/>
      <c r="V310" s="53"/>
      <c r="W310" s="53"/>
      <c r="X310" s="53"/>
      <c r="Y310" s="54"/>
      <c r="AA310" s="1" t="s">
        <v>355</v>
      </c>
    </row>
    <row r="311" spans="1:27" ht="14.3" customHeight="1" x14ac:dyDescent="0.15">
      <c r="A311" s="3" t="s">
        <v>468</v>
      </c>
      <c r="AA311" s="25" t="s">
        <v>356</v>
      </c>
    </row>
    <row r="312" spans="1:27" ht="13.6" thickBot="1" x14ac:dyDescent="0.2">
      <c r="A312" s="3" t="s">
        <v>350</v>
      </c>
    </row>
    <row r="313" spans="1:27" ht="13.6" customHeight="1" x14ac:dyDescent="0.15">
      <c r="A313" s="606"/>
      <c r="B313" s="607"/>
      <c r="C313" s="608"/>
      <c r="D313" s="751" t="s">
        <v>351</v>
      </c>
      <c r="E313" s="752"/>
      <c r="F313" s="752"/>
      <c r="G313" s="752"/>
      <c r="H313" s="752"/>
      <c r="I313" s="752"/>
      <c r="J313" s="752"/>
      <c r="K313" s="752"/>
      <c r="L313" s="752"/>
      <c r="M313" s="752"/>
      <c r="N313" s="752"/>
      <c r="O313" s="752"/>
      <c r="P313" s="752"/>
      <c r="Q313" s="752"/>
      <c r="R313" s="752"/>
      <c r="S313" s="752"/>
      <c r="T313" s="752"/>
      <c r="U313" s="752"/>
    </row>
    <row r="314" spans="1:27" x14ac:dyDescent="0.15">
      <c r="A314" s="609"/>
      <c r="B314" s="610"/>
      <c r="C314" s="611"/>
      <c r="D314" s="751" t="s">
        <v>352</v>
      </c>
      <c r="E314" s="752"/>
      <c r="F314" s="752"/>
      <c r="G314" s="752"/>
      <c r="H314" s="752"/>
      <c r="I314" s="752"/>
      <c r="J314" s="752"/>
      <c r="K314" s="752"/>
      <c r="L314" s="752"/>
      <c r="M314" s="752"/>
      <c r="N314" s="752"/>
      <c r="O314" s="752"/>
      <c r="P314" s="752"/>
      <c r="Q314" s="752"/>
      <c r="R314" s="752"/>
      <c r="S314" s="752"/>
      <c r="T314" s="752"/>
      <c r="U314" s="752"/>
    </row>
    <row r="315" spans="1:27" ht="12.9" thickBot="1" x14ac:dyDescent="0.2">
      <c r="A315" s="612"/>
      <c r="B315" s="613"/>
      <c r="C315" s="614"/>
      <c r="D315" s="751" t="s">
        <v>353</v>
      </c>
      <c r="E315" s="752"/>
      <c r="F315" s="752"/>
      <c r="G315" s="752"/>
      <c r="H315" s="752"/>
      <c r="I315" s="752"/>
      <c r="J315" s="752"/>
      <c r="K315" s="752"/>
      <c r="L315" s="752"/>
      <c r="M315" s="752"/>
      <c r="N315" s="752"/>
      <c r="O315" s="752"/>
      <c r="P315" s="752"/>
      <c r="Q315" s="752"/>
      <c r="R315" s="752"/>
      <c r="S315" s="752"/>
      <c r="T315" s="752"/>
      <c r="U315" s="752"/>
      <c r="AA315" s="11" t="s">
        <v>218</v>
      </c>
    </row>
    <row r="316" spans="1:27" ht="12.9" thickBot="1" x14ac:dyDescent="0.2">
      <c r="AA316" s="8" t="s">
        <v>218</v>
      </c>
    </row>
    <row r="317" spans="1:27" x14ac:dyDescent="0.15">
      <c r="A317" s="102" t="s">
        <v>0</v>
      </c>
      <c r="B317" s="103"/>
      <c r="C317" s="104"/>
      <c r="D317" s="108" t="s">
        <v>62</v>
      </c>
      <c r="E317" s="106"/>
      <c r="F317" s="106"/>
      <c r="G317" s="106"/>
      <c r="H317" s="110" t="s">
        <v>63</v>
      </c>
      <c r="I317" s="111"/>
      <c r="J317" s="111"/>
      <c r="K317" s="111"/>
      <c r="L317" s="111"/>
      <c r="M317" s="111"/>
      <c r="N317" s="111"/>
      <c r="O317" s="111"/>
      <c r="P317" s="111"/>
      <c r="Q317" s="111"/>
      <c r="R317" s="111"/>
      <c r="S317" s="111"/>
      <c r="T317" s="111"/>
      <c r="U317" s="111"/>
      <c r="V317" s="111"/>
      <c r="W317" s="111"/>
      <c r="X317" s="111"/>
      <c r="Y317" s="112"/>
      <c r="AA317" s="21" t="s">
        <v>285</v>
      </c>
    </row>
    <row r="318" spans="1:27" x14ac:dyDescent="0.15">
      <c r="A318" s="105"/>
      <c r="B318" s="106"/>
      <c r="C318" s="107"/>
      <c r="D318" s="109"/>
      <c r="E318" s="106"/>
      <c r="F318" s="106"/>
      <c r="G318" s="106"/>
      <c r="H318" s="113"/>
      <c r="I318" s="114"/>
      <c r="J318" s="114"/>
      <c r="K318" s="114"/>
      <c r="L318" s="114"/>
      <c r="M318" s="114"/>
      <c r="N318" s="114"/>
      <c r="O318" s="114"/>
      <c r="P318" s="114"/>
      <c r="Q318" s="114"/>
      <c r="R318" s="114"/>
      <c r="S318" s="114"/>
      <c r="T318" s="114"/>
      <c r="U318" s="114"/>
      <c r="V318" s="114"/>
      <c r="W318" s="114"/>
      <c r="X318" s="114"/>
      <c r="Y318" s="115"/>
      <c r="AA318" s="10" t="s">
        <v>285</v>
      </c>
    </row>
    <row r="319" spans="1:27" ht="12.1" customHeight="1" x14ac:dyDescent="0.15">
      <c r="A319" s="92"/>
      <c r="B319" s="93"/>
      <c r="C319" s="94"/>
      <c r="D319" s="729" t="s">
        <v>338</v>
      </c>
      <c r="E319" s="730"/>
      <c r="F319" s="730"/>
      <c r="G319" s="730"/>
      <c r="H319" s="74" t="s">
        <v>357</v>
      </c>
      <c r="I319" s="74"/>
      <c r="J319" s="74"/>
      <c r="K319" s="74"/>
      <c r="L319" s="74"/>
      <c r="M319" s="74"/>
      <c r="N319" s="74"/>
      <c r="O319" s="74"/>
      <c r="P319" s="74"/>
      <c r="Q319" s="74"/>
      <c r="R319" s="74"/>
      <c r="S319" s="74"/>
      <c r="T319" s="74"/>
      <c r="U319" s="74"/>
      <c r="V319" s="74"/>
      <c r="W319" s="74"/>
      <c r="X319" s="74"/>
      <c r="Y319" s="74"/>
      <c r="AA319" s="11" t="s">
        <v>218</v>
      </c>
    </row>
    <row r="320" spans="1:27" ht="12.1" customHeight="1" x14ac:dyDescent="0.15">
      <c r="A320" s="96"/>
      <c r="B320" s="97"/>
      <c r="C320" s="98"/>
      <c r="D320" s="729"/>
      <c r="E320" s="730"/>
      <c r="F320" s="730"/>
      <c r="G320" s="730"/>
      <c r="H320" s="74"/>
      <c r="I320" s="74"/>
      <c r="J320" s="74"/>
      <c r="K320" s="74"/>
      <c r="L320" s="74"/>
      <c r="M320" s="74"/>
      <c r="N320" s="74"/>
      <c r="O320" s="74"/>
      <c r="P320" s="74"/>
      <c r="Q320" s="74"/>
      <c r="R320" s="74"/>
      <c r="S320" s="74"/>
      <c r="T320" s="74"/>
      <c r="U320" s="74"/>
      <c r="V320" s="74"/>
      <c r="W320" s="74"/>
      <c r="X320" s="74"/>
      <c r="Y320" s="74"/>
      <c r="AA320" s="11" t="s">
        <v>218</v>
      </c>
    </row>
    <row r="321" spans="1:27" ht="12.1" customHeight="1" x14ac:dyDescent="0.15">
      <c r="A321" s="89"/>
      <c r="B321" s="90"/>
      <c r="C321" s="91"/>
      <c r="D321" s="615" t="s">
        <v>339</v>
      </c>
      <c r="E321" s="615"/>
      <c r="F321" s="615"/>
      <c r="G321" s="616"/>
      <c r="H321" s="619" t="s">
        <v>342</v>
      </c>
      <c r="I321" s="620"/>
      <c r="J321" s="620"/>
      <c r="K321" s="620"/>
      <c r="L321" s="620"/>
      <c r="M321" s="620"/>
      <c r="N321" s="620"/>
      <c r="O321" s="620"/>
      <c r="P321" s="620"/>
      <c r="Q321" s="620"/>
      <c r="R321" s="620"/>
      <c r="S321" s="620"/>
      <c r="T321" s="620"/>
      <c r="U321" s="620"/>
      <c r="V321" s="620"/>
      <c r="W321" s="620"/>
      <c r="X321" s="620"/>
      <c r="Y321" s="621"/>
      <c r="AA321" s="23" t="s">
        <v>285</v>
      </c>
    </row>
    <row r="322" spans="1:27" ht="12.1" customHeight="1" x14ac:dyDescent="0.15">
      <c r="A322" s="96"/>
      <c r="B322" s="97"/>
      <c r="C322" s="98"/>
      <c r="D322" s="617"/>
      <c r="E322" s="617"/>
      <c r="F322" s="617"/>
      <c r="G322" s="618"/>
      <c r="H322" s="622"/>
      <c r="I322" s="623"/>
      <c r="J322" s="623"/>
      <c r="K322" s="623"/>
      <c r="L322" s="623"/>
      <c r="M322" s="623"/>
      <c r="N322" s="623"/>
      <c r="O322" s="623"/>
      <c r="P322" s="623"/>
      <c r="Q322" s="623"/>
      <c r="R322" s="623"/>
      <c r="S322" s="623"/>
      <c r="T322" s="623"/>
      <c r="U322" s="623"/>
      <c r="V322" s="623"/>
      <c r="W322" s="623"/>
      <c r="X322" s="623"/>
      <c r="Y322" s="624"/>
      <c r="AA322" s="23" t="s">
        <v>285</v>
      </c>
    </row>
    <row r="323" spans="1:27" ht="12.1" customHeight="1" x14ac:dyDescent="0.15">
      <c r="A323" s="89"/>
      <c r="B323" s="90"/>
      <c r="C323" s="91"/>
      <c r="D323" s="615" t="s">
        <v>347</v>
      </c>
      <c r="E323" s="615"/>
      <c r="F323" s="615"/>
      <c r="G323" s="616"/>
      <c r="H323" s="619" t="s">
        <v>348</v>
      </c>
      <c r="I323" s="620"/>
      <c r="J323" s="620"/>
      <c r="K323" s="620"/>
      <c r="L323" s="620"/>
      <c r="M323" s="620"/>
      <c r="N323" s="620"/>
      <c r="O323" s="620"/>
      <c r="P323" s="620"/>
      <c r="Q323" s="620"/>
      <c r="R323" s="620"/>
      <c r="S323" s="620"/>
      <c r="T323" s="620"/>
      <c r="U323" s="620"/>
      <c r="V323" s="620"/>
      <c r="W323" s="620"/>
      <c r="X323" s="620"/>
      <c r="Y323" s="621"/>
      <c r="AA323" s="11" t="s">
        <v>218</v>
      </c>
    </row>
    <row r="324" spans="1:27" ht="12.1" customHeight="1" x14ac:dyDescent="0.15">
      <c r="A324" s="96"/>
      <c r="B324" s="97"/>
      <c r="C324" s="98"/>
      <c r="D324" s="617"/>
      <c r="E324" s="617"/>
      <c r="F324" s="617"/>
      <c r="G324" s="618"/>
      <c r="H324" s="622"/>
      <c r="I324" s="623"/>
      <c r="J324" s="623"/>
      <c r="K324" s="623"/>
      <c r="L324" s="623"/>
      <c r="M324" s="623"/>
      <c r="N324" s="623"/>
      <c r="O324" s="623"/>
      <c r="P324" s="623"/>
      <c r="Q324" s="623"/>
      <c r="R324" s="623"/>
      <c r="S324" s="623"/>
      <c r="T324" s="623"/>
      <c r="U324" s="623"/>
      <c r="V324" s="623"/>
      <c r="W324" s="623"/>
      <c r="X324" s="623"/>
      <c r="Y324" s="624"/>
      <c r="AA324" s="11" t="s">
        <v>218</v>
      </c>
    </row>
    <row r="325" spans="1:27" ht="12.1" customHeight="1" x14ac:dyDescent="0.15">
      <c r="A325" s="89"/>
      <c r="B325" s="90"/>
      <c r="C325" s="91"/>
      <c r="D325" s="615" t="s">
        <v>344</v>
      </c>
      <c r="E325" s="615"/>
      <c r="F325" s="615"/>
      <c r="G325" s="616"/>
      <c r="H325" s="619" t="s">
        <v>345</v>
      </c>
      <c r="I325" s="620"/>
      <c r="J325" s="620"/>
      <c r="K325" s="620"/>
      <c r="L325" s="620"/>
      <c r="M325" s="620"/>
      <c r="N325" s="620"/>
      <c r="O325" s="620"/>
      <c r="P325" s="620"/>
      <c r="Q325" s="620"/>
      <c r="R325" s="620"/>
      <c r="S325" s="620"/>
      <c r="T325" s="620"/>
      <c r="U325" s="620"/>
      <c r="V325" s="620"/>
      <c r="W325" s="620"/>
      <c r="X325" s="620"/>
      <c r="Y325" s="621"/>
      <c r="AA325" s="23" t="s">
        <v>285</v>
      </c>
    </row>
    <row r="326" spans="1:27" ht="12.1" customHeight="1" x14ac:dyDescent="0.15">
      <c r="A326" s="96"/>
      <c r="B326" s="97"/>
      <c r="C326" s="98"/>
      <c r="D326" s="617"/>
      <c r="E326" s="617"/>
      <c r="F326" s="617"/>
      <c r="G326" s="618"/>
      <c r="H326" s="622"/>
      <c r="I326" s="623"/>
      <c r="J326" s="623"/>
      <c r="K326" s="623"/>
      <c r="L326" s="623"/>
      <c r="M326" s="623"/>
      <c r="N326" s="623"/>
      <c r="O326" s="623"/>
      <c r="P326" s="623"/>
      <c r="Q326" s="623"/>
      <c r="R326" s="623"/>
      <c r="S326" s="623"/>
      <c r="T326" s="623"/>
      <c r="U326" s="623"/>
      <c r="V326" s="623"/>
      <c r="W326" s="623"/>
      <c r="X326" s="623"/>
      <c r="Y326" s="624"/>
      <c r="AA326" s="10"/>
    </row>
    <row r="327" spans="1:27" ht="12.1" customHeight="1" x14ac:dyDescent="0.15">
      <c r="A327" s="89"/>
      <c r="B327" s="90"/>
      <c r="C327" s="91"/>
      <c r="D327" s="615" t="s">
        <v>340</v>
      </c>
      <c r="E327" s="615"/>
      <c r="F327" s="615"/>
      <c r="G327" s="616"/>
      <c r="H327" s="619" t="s">
        <v>343</v>
      </c>
      <c r="I327" s="620"/>
      <c r="J327" s="620"/>
      <c r="K327" s="620"/>
      <c r="L327" s="620"/>
      <c r="M327" s="620"/>
      <c r="N327" s="620"/>
      <c r="O327" s="620"/>
      <c r="P327" s="620"/>
      <c r="Q327" s="620"/>
      <c r="R327" s="620"/>
      <c r="S327" s="620"/>
      <c r="T327" s="620"/>
      <c r="U327" s="620"/>
      <c r="V327" s="620"/>
      <c r="W327" s="620"/>
      <c r="X327" s="620"/>
      <c r="Y327" s="621"/>
      <c r="AA327" s="22"/>
    </row>
    <row r="328" spans="1:27" ht="12.75" customHeight="1" x14ac:dyDescent="0.15">
      <c r="A328" s="96"/>
      <c r="B328" s="97"/>
      <c r="C328" s="98"/>
      <c r="D328" s="617"/>
      <c r="E328" s="617"/>
      <c r="F328" s="617"/>
      <c r="G328" s="618"/>
      <c r="H328" s="622"/>
      <c r="I328" s="623"/>
      <c r="J328" s="623"/>
      <c r="K328" s="623"/>
      <c r="L328" s="623"/>
      <c r="M328" s="623"/>
      <c r="N328" s="623"/>
      <c r="O328" s="623"/>
      <c r="P328" s="623"/>
      <c r="Q328" s="623"/>
      <c r="R328" s="623"/>
      <c r="S328" s="623"/>
      <c r="T328" s="623"/>
      <c r="U328" s="623"/>
      <c r="V328" s="623"/>
      <c r="W328" s="623"/>
      <c r="X328" s="623"/>
      <c r="Y328" s="624"/>
      <c r="AA328" s="22"/>
    </row>
    <row r="329" spans="1:27" x14ac:dyDescent="0.15">
      <c r="A329" s="89"/>
      <c r="B329" s="90"/>
      <c r="C329" s="91"/>
      <c r="D329" s="615" t="s">
        <v>341</v>
      </c>
      <c r="E329" s="615"/>
      <c r="F329" s="615"/>
      <c r="G329" s="616"/>
      <c r="H329" s="619" t="s">
        <v>349</v>
      </c>
      <c r="I329" s="620"/>
      <c r="J329" s="620"/>
      <c r="K329" s="620"/>
      <c r="L329" s="620"/>
      <c r="M329" s="620"/>
      <c r="N329" s="620"/>
      <c r="O329" s="620"/>
      <c r="P329" s="620"/>
      <c r="Q329" s="620"/>
      <c r="R329" s="620"/>
      <c r="S329" s="620"/>
      <c r="T329" s="620"/>
      <c r="U329" s="620"/>
      <c r="V329" s="620"/>
      <c r="W329" s="620"/>
      <c r="X329" s="620"/>
      <c r="Y329" s="621"/>
    </row>
    <row r="330" spans="1:27" x14ac:dyDescent="0.15">
      <c r="A330" s="96"/>
      <c r="B330" s="97"/>
      <c r="C330" s="98"/>
      <c r="D330" s="617"/>
      <c r="E330" s="617"/>
      <c r="F330" s="617"/>
      <c r="G330" s="618"/>
      <c r="H330" s="622"/>
      <c r="I330" s="623"/>
      <c r="J330" s="623"/>
      <c r="K330" s="623"/>
      <c r="L330" s="623"/>
      <c r="M330" s="623"/>
      <c r="N330" s="623"/>
      <c r="O330" s="623"/>
      <c r="P330" s="623"/>
      <c r="Q330" s="623"/>
      <c r="R330" s="623"/>
      <c r="S330" s="623"/>
      <c r="T330" s="623"/>
      <c r="U330" s="623"/>
      <c r="V330" s="623"/>
      <c r="W330" s="623"/>
      <c r="X330" s="623"/>
      <c r="Y330" s="624"/>
    </row>
    <row r="331" spans="1:27" x14ac:dyDescent="0.15">
      <c r="A331" s="89"/>
      <c r="B331" s="90"/>
      <c r="C331" s="91"/>
      <c r="D331" s="615" t="s">
        <v>346</v>
      </c>
      <c r="E331" s="615"/>
      <c r="F331" s="615"/>
      <c r="G331" s="616"/>
      <c r="H331" s="619" t="s">
        <v>358</v>
      </c>
      <c r="I331" s="620"/>
      <c r="J331" s="620"/>
      <c r="K331" s="620"/>
      <c r="L331" s="620"/>
      <c r="M331" s="620"/>
      <c r="N331" s="620"/>
      <c r="O331" s="620"/>
      <c r="P331" s="620"/>
      <c r="Q331" s="620"/>
      <c r="R331" s="620"/>
      <c r="S331" s="620"/>
      <c r="T331" s="620"/>
      <c r="U331" s="620"/>
      <c r="V331" s="620"/>
      <c r="W331" s="620"/>
      <c r="X331" s="620"/>
      <c r="Y331" s="621"/>
    </row>
    <row r="332" spans="1:27" ht="12.9" thickBot="1" x14ac:dyDescent="0.2">
      <c r="A332" s="722"/>
      <c r="B332" s="723"/>
      <c r="C332" s="724"/>
      <c r="D332" s="617"/>
      <c r="E332" s="617"/>
      <c r="F332" s="617"/>
      <c r="G332" s="618"/>
      <c r="H332" s="622"/>
      <c r="I332" s="623"/>
      <c r="J332" s="623"/>
      <c r="K332" s="623"/>
      <c r="L332" s="623"/>
      <c r="M332" s="623"/>
      <c r="N332" s="623"/>
      <c r="O332" s="623"/>
      <c r="P332" s="623"/>
      <c r="Q332" s="623"/>
      <c r="R332" s="623"/>
      <c r="S332" s="623"/>
      <c r="T332" s="623"/>
      <c r="U332" s="623"/>
      <c r="V332" s="623"/>
      <c r="W332" s="623"/>
      <c r="X332" s="623"/>
      <c r="Y332" s="624"/>
    </row>
    <row r="334" spans="1:27" ht="12.9" x14ac:dyDescent="0.15">
      <c r="A334" s="3" t="s">
        <v>469</v>
      </c>
    </row>
    <row r="335" spans="1:27" ht="12.9" thickBot="1" x14ac:dyDescent="0.2">
      <c r="A335" s="1" t="s">
        <v>148</v>
      </c>
    </row>
    <row r="336" spans="1:27" x14ac:dyDescent="0.15">
      <c r="A336" s="173" t="s">
        <v>144</v>
      </c>
      <c r="B336" s="106"/>
      <c r="C336" s="188"/>
      <c r="D336" s="636"/>
      <c r="E336" s="637"/>
      <c r="F336" s="73" t="s">
        <v>145</v>
      </c>
      <c r="G336" s="83"/>
    </row>
    <row r="337" spans="1:28" ht="12.9" thickBot="1" x14ac:dyDescent="0.2">
      <c r="A337" s="106"/>
      <c r="B337" s="106"/>
      <c r="C337" s="188"/>
      <c r="D337" s="638"/>
      <c r="E337" s="639"/>
      <c r="F337" s="73"/>
      <c r="G337" s="83"/>
      <c r="AA337" s="1" t="s">
        <v>419</v>
      </c>
    </row>
    <row r="338" spans="1:28" x14ac:dyDescent="0.15">
      <c r="AA338" s="1" t="s">
        <v>420</v>
      </c>
    </row>
    <row r="339" spans="1:28" ht="12.1" customHeight="1" x14ac:dyDescent="0.15">
      <c r="A339" s="3" t="s">
        <v>470</v>
      </c>
      <c r="AA339" s="1" t="s">
        <v>421</v>
      </c>
    </row>
    <row r="340" spans="1:28" ht="12.1" customHeight="1" thickBot="1" x14ac:dyDescent="0.2">
      <c r="A340" s="1" t="s">
        <v>149</v>
      </c>
      <c r="O340" s="1" t="s">
        <v>150</v>
      </c>
      <c r="AA340" s="1" t="s">
        <v>422</v>
      </c>
    </row>
    <row r="341" spans="1:28" ht="12.1" customHeight="1" x14ac:dyDescent="0.15">
      <c r="A341" s="173" t="s">
        <v>126</v>
      </c>
      <c r="B341" s="106"/>
      <c r="C341" s="106"/>
      <c r="D341" s="173" t="s">
        <v>133</v>
      </c>
      <c r="E341" s="106"/>
      <c r="F341" s="106"/>
      <c r="G341" s="173" t="s">
        <v>125</v>
      </c>
      <c r="H341" s="106"/>
      <c r="I341" s="106"/>
      <c r="J341" s="106"/>
      <c r="K341" s="106"/>
      <c r="L341" s="106"/>
      <c r="M341" s="106"/>
      <c r="O341" s="173" t="s">
        <v>298</v>
      </c>
      <c r="P341" s="106"/>
      <c r="Q341" s="106"/>
      <c r="R341" s="106"/>
      <c r="S341" s="106"/>
      <c r="T341" s="106"/>
      <c r="U341" s="188"/>
      <c r="V341" s="628"/>
      <c r="W341" s="629"/>
      <c r="X341" s="73" t="s">
        <v>137</v>
      </c>
      <c r="AA341" s="1" t="s">
        <v>423</v>
      </c>
    </row>
    <row r="342" spans="1:28" ht="12.75" customHeight="1" x14ac:dyDescent="0.15">
      <c r="A342" s="106"/>
      <c r="B342" s="106"/>
      <c r="C342" s="106"/>
      <c r="D342" s="542"/>
      <c r="E342" s="542"/>
      <c r="F342" s="106"/>
      <c r="G342" s="106"/>
      <c r="H342" s="106"/>
      <c r="I342" s="106"/>
      <c r="J342" s="106"/>
      <c r="K342" s="106"/>
      <c r="L342" s="106"/>
      <c r="M342" s="106"/>
      <c r="O342" s="106"/>
      <c r="P342" s="106"/>
      <c r="Q342" s="106"/>
      <c r="R342" s="106"/>
      <c r="S342" s="106"/>
      <c r="T342" s="106"/>
      <c r="U342" s="188"/>
      <c r="V342" s="630"/>
      <c r="W342" s="631"/>
      <c r="X342" s="73"/>
    </row>
    <row r="343" spans="1:28" ht="12.1" customHeight="1" x14ac:dyDescent="0.15">
      <c r="A343" s="83" t="s">
        <v>68</v>
      </c>
      <c r="B343" s="83"/>
      <c r="C343" s="177"/>
      <c r="D343" s="392">
        <f>I155</f>
        <v>0</v>
      </c>
      <c r="E343" s="393"/>
      <c r="F343" s="73" t="s">
        <v>127</v>
      </c>
      <c r="G343" s="177" t="s">
        <v>128</v>
      </c>
      <c r="H343" s="180">
        <v>3</v>
      </c>
      <c r="I343" s="180" t="s">
        <v>127</v>
      </c>
      <c r="J343" s="180" t="s">
        <v>129</v>
      </c>
      <c r="K343" s="375">
        <f>ROUNDDOWN(D343/H343,1)</f>
        <v>0</v>
      </c>
      <c r="L343" s="375"/>
      <c r="M343" s="73" t="s">
        <v>127</v>
      </c>
      <c r="O343" s="173" t="s">
        <v>135</v>
      </c>
      <c r="P343" s="106"/>
      <c r="Q343" s="106"/>
      <c r="R343" s="106"/>
      <c r="S343" s="173" t="s">
        <v>136</v>
      </c>
      <c r="T343" s="106"/>
      <c r="U343" s="188"/>
      <c r="V343" s="725"/>
      <c r="W343" s="631"/>
      <c r="X343" s="73" t="s">
        <v>137</v>
      </c>
    </row>
    <row r="344" spans="1:28" ht="12.75" customHeight="1" x14ac:dyDescent="0.15">
      <c r="A344" s="83"/>
      <c r="B344" s="83"/>
      <c r="C344" s="177"/>
      <c r="D344" s="392"/>
      <c r="E344" s="393"/>
      <c r="F344" s="73"/>
      <c r="G344" s="177"/>
      <c r="H344" s="180"/>
      <c r="I344" s="180"/>
      <c r="J344" s="180"/>
      <c r="K344" s="375"/>
      <c r="L344" s="375"/>
      <c r="M344" s="73"/>
      <c r="O344" s="106"/>
      <c r="P344" s="106"/>
      <c r="Q344" s="106"/>
      <c r="R344" s="106"/>
      <c r="S344" s="106"/>
      <c r="T344" s="106"/>
      <c r="U344" s="188"/>
      <c r="V344" s="630"/>
      <c r="W344" s="631"/>
      <c r="X344" s="73"/>
    </row>
    <row r="345" spans="1:28" ht="12.1" customHeight="1" x14ac:dyDescent="0.15">
      <c r="A345" s="632" t="s">
        <v>326</v>
      </c>
      <c r="B345" s="263"/>
      <c r="C345" s="633"/>
      <c r="D345" s="392">
        <f>L155+O155</f>
        <v>0</v>
      </c>
      <c r="E345" s="393"/>
      <c r="F345" s="73" t="s">
        <v>127</v>
      </c>
      <c r="G345" s="177" t="s">
        <v>128</v>
      </c>
      <c r="H345" s="180">
        <v>6</v>
      </c>
      <c r="I345" s="180" t="s">
        <v>127</v>
      </c>
      <c r="J345" s="180" t="s">
        <v>129</v>
      </c>
      <c r="K345" s="375">
        <f>ROUNDDOWN(D345/H345,1)</f>
        <v>0</v>
      </c>
      <c r="L345" s="375"/>
      <c r="M345" s="73" t="s">
        <v>127</v>
      </c>
      <c r="O345" s="106"/>
      <c r="P345" s="106"/>
      <c r="Q345" s="106"/>
      <c r="R345" s="106"/>
      <c r="S345" s="173" t="s">
        <v>371</v>
      </c>
      <c r="T345" s="106"/>
      <c r="U345" s="188"/>
      <c r="V345" s="725"/>
      <c r="W345" s="631"/>
      <c r="X345" s="73" t="s">
        <v>137</v>
      </c>
      <c r="AB345" s="1" t="s">
        <v>472</v>
      </c>
    </row>
    <row r="346" spans="1:28" ht="12.1" customHeight="1" thickBot="1" x14ac:dyDescent="0.2">
      <c r="A346" s="263"/>
      <c r="B346" s="263"/>
      <c r="C346" s="633"/>
      <c r="D346" s="392"/>
      <c r="E346" s="393"/>
      <c r="F346" s="73"/>
      <c r="G346" s="177"/>
      <c r="H346" s="180"/>
      <c r="I346" s="180"/>
      <c r="J346" s="180"/>
      <c r="K346" s="375"/>
      <c r="L346" s="375"/>
      <c r="M346" s="73"/>
      <c r="O346" s="542"/>
      <c r="P346" s="542"/>
      <c r="Q346" s="542"/>
      <c r="R346" s="542"/>
      <c r="S346" s="542"/>
      <c r="T346" s="542"/>
      <c r="U346" s="627"/>
      <c r="V346" s="726"/>
      <c r="W346" s="727"/>
      <c r="X346" s="399"/>
    </row>
    <row r="347" spans="1:28" x14ac:dyDescent="0.15">
      <c r="A347" s="83" t="s">
        <v>70</v>
      </c>
      <c r="B347" s="83"/>
      <c r="C347" s="177"/>
      <c r="D347" s="392">
        <f>I149+I152</f>
        <v>0</v>
      </c>
      <c r="E347" s="393"/>
      <c r="F347" s="73" t="s">
        <v>127</v>
      </c>
      <c r="G347" s="177" t="s">
        <v>128</v>
      </c>
      <c r="H347" s="180">
        <v>20</v>
      </c>
      <c r="I347" s="180" t="s">
        <v>127</v>
      </c>
      <c r="J347" s="180" t="s">
        <v>129</v>
      </c>
      <c r="K347" s="375">
        <f>ROUNDDOWN(D347/H347,1)</f>
        <v>0</v>
      </c>
      <c r="L347" s="375"/>
      <c r="M347" s="73" t="s">
        <v>127</v>
      </c>
      <c r="O347" s="634" t="s">
        <v>301</v>
      </c>
      <c r="P347" s="635"/>
      <c r="Q347" s="635"/>
      <c r="R347" s="635"/>
      <c r="S347" s="635"/>
      <c r="T347" s="635"/>
      <c r="U347" s="635"/>
      <c r="V347" s="625">
        <f>ROUNDUP(V341+V345,1)</f>
        <v>0</v>
      </c>
      <c r="W347" s="625"/>
      <c r="X347" s="83" t="s">
        <v>127</v>
      </c>
      <c r="AA347" s="1" t="s">
        <v>296</v>
      </c>
      <c r="AB347" s="1" t="s">
        <v>473</v>
      </c>
    </row>
    <row r="348" spans="1:28" x14ac:dyDescent="0.15">
      <c r="A348" s="83"/>
      <c r="B348" s="83"/>
      <c r="C348" s="177"/>
      <c r="D348" s="392"/>
      <c r="E348" s="393"/>
      <c r="F348" s="73"/>
      <c r="G348" s="177"/>
      <c r="H348" s="180"/>
      <c r="I348" s="180"/>
      <c r="J348" s="180"/>
      <c r="K348" s="375"/>
      <c r="L348" s="375"/>
      <c r="M348" s="73"/>
      <c r="O348" s="635"/>
      <c r="P348" s="635"/>
      <c r="Q348" s="635"/>
      <c r="R348" s="635"/>
      <c r="S348" s="635"/>
      <c r="T348" s="635"/>
      <c r="U348" s="635"/>
      <c r="V348" s="626"/>
      <c r="W348" s="626"/>
      <c r="X348" s="83"/>
      <c r="AA348" s="1" t="s">
        <v>297</v>
      </c>
    </row>
    <row r="349" spans="1:28" x14ac:dyDescent="0.15">
      <c r="A349" s="632" t="s">
        <v>327</v>
      </c>
      <c r="B349" s="263"/>
      <c r="C349" s="633"/>
      <c r="D349" s="392">
        <f>L149+L152+O149+O152</f>
        <v>0</v>
      </c>
      <c r="E349" s="393"/>
      <c r="F349" s="73" t="s">
        <v>127</v>
      </c>
      <c r="G349" s="177" t="s">
        <v>128</v>
      </c>
      <c r="H349" s="180">
        <v>30</v>
      </c>
      <c r="I349" s="180" t="s">
        <v>127</v>
      </c>
      <c r="J349" s="180" t="s">
        <v>129</v>
      </c>
      <c r="K349" s="375">
        <f>ROUNDDOWN(D349/H349,1)</f>
        <v>0</v>
      </c>
      <c r="L349" s="375"/>
      <c r="M349" s="73" t="s">
        <v>127</v>
      </c>
      <c r="O349" s="17"/>
      <c r="P349" s="346" t="s">
        <v>471</v>
      </c>
      <c r="Q349" s="346"/>
      <c r="R349" s="346"/>
      <c r="S349" s="346"/>
      <c r="T349" s="346"/>
      <c r="U349" s="346"/>
      <c r="V349" s="346"/>
      <c r="W349" s="346"/>
      <c r="X349" s="11"/>
    </row>
    <row r="350" spans="1:28" ht="12.9" thickBot="1" x14ac:dyDescent="0.2">
      <c r="A350" s="263"/>
      <c r="B350" s="263"/>
      <c r="C350" s="633"/>
      <c r="D350" s="392"/>
      <c r="E350" s="393"/>
      <c r="F350" s="73"/>
      <c r="G350" s="177"/>
      <c r="H350" s="180"/>
      <c r="I350" s="180"/>
      <c r="J350" s="180"/>
      <c r="K350" s="375"/>
      <c r="L350" s="375"/>
      <c r="M350" s="73"/>
      <c r="O350" s="18"/>
      <c r="P350" s="347"/>
      <c r="Q350" s="347"/>
      <c r="R350" s="347"/>
      <c r="S350" s="347"/>
      <c r="T350" s="347"/>
      <c r="U350" s="347"/>
      <c r="V350" s="347"/>
      <c r="W350" s="347"/>
      <c r="X350" s="10"/>
    </row>
    <row r="351" spans="1:28" x14ac:dyDescent="0.15">
      <c r="A351" s="110" t="s">
        <v>300</v>
      </c>
      <c r="B351" s="111"/>
      <c r="C351" s="111"/>
      <c r="D351" s="111"/>
      <c r="E351" s="111"/>
      <c r="F351" s="111"/>
      <c r="G351" s="646" t="s">
        <v>296</v>
      </c>
      <c r="H351" s="647"/>
      <c r="I351" s="647"/>
      <c r="J351" s="648"/>
      <c r="K351" s="642">
        <f>IF(G351="専任",0,1)</f>
        <v>0</v>
      </c>
      <c r="L351" s="642"/>
      <c r="M351" s="644" t="s">
        <v>299</v>
      </c>
    </row>
    <row r="352" spans="1:28" ht="12.9" thickBot="1" x14ac:dyDescent="0.2">
      <c r="A352" s="113"/>
      <c r="B352" s="114"/>
      <c r="C352" s="114"/>
      <c r="D352" s="114"/>
      <c r="E352" s="114"/>
      <c r="F352" s="114"/>
      <c r="G352" s="649"/>
      <c r="H352" s="650"/>
      <c r="I352" s="650"/>
      <c r="J352" s="651"/>
      <c r="K352" s="643"/>
      <c r="L352" s="643"/>
      <c r="M352" s="645"/>
    </row>
    <row r="353" spans="1:27" x14ac:dyDescent="0.15">
      <c r="A353" s="173" t="s">
        <v>132</v>
      </c>
      <c r="B353" s="106"/>
      <c r="C353" s="106"/>
      <c r="D353" s="409"/>
      <c r="E353" s="409"/>
      <c r="F353" s="106"/>
      <c r="G353" s="409"/>
      <c r="H353" s="409"/>
      <c r="I353" s="409"/>
      <c r="J353" s="409"/>
      <c r="K353" s="397">
        <f>ROUND(SUM(K343:L352),0)</f>
        <v>0</v>
      </c>
      <c r="L353" s="164"/>
      <c r="M353" s="73" t="s">
        <v>127</v>
      </c>
      <c r="O353" s="173" t="s">
        <v>198</v>
      </c>
      <c r="P353" s="106"/>
      <c r="Q353" s="106"/>
      <c r="R353" s="106"/>
      <c r="S353" s="106"/>
      <c r="T353" s="165" t="str">
        <f>IF(V347&gt;=K353,"適合","不適合")</f>
        <v>適合</v>
      </c>
      <c r="U353" s="166"/>
      <c r="V353" s="166"/>
      <c r="W353" s="166"/>
      <c r="X353" s="380"/>
    </row>
    <row r="354" spans="1:27" x14ac:dyDescent="0.15">
      <c r="A354" s="106"/>
      <c r="B354" s="106"/>
      <c r="C354" s="106"/>
      <c r="D354" s="106"/>
      <c r="E354" s="106"/>
      <c r="F354" s="106"/>
      <c r="G354" s="106"/>
      <c r="H354" s="106"/>
      <c r="I354" s="106"/>
      <c r="J354" s="106"/>
      <c r="K354" s="398"/>
      <c r="L354" s="164"/>
      <c r="M354" s="73"/>
      <c r="N354" s="39"/>
      <c r="O354" s="106"/>
      <c r="P354" s="106"/>
      <c r="Q354" s="106"/>
      <c r="R354" s="106"/>
      <c r="S354" s="106"/>
      <c r="T354" s="381"/>
      <c r="U354" s="382"/>
      <c r="V354" s="382"/>
      <c r="W354" s="382"/>
      <c r="X354" s="383"/>
    </row>
    <row r="355" spans="1:27" x14ac:dyDescent="0.15">
      <c r="A355" s="131" t="s">
        <v>419</v>
      </c>
      <c r="B355" s="131"/>
      <c r="C355" s="131"/>
      <c r="D355" s="131"/>
      <c r="E355" s="131"/>
      <c r="F355" s="131"/>
      <c r="G355" s="131"/>
      <c r="H355" s="131"/>
      <c r="I355" s="131"/>
      <c r="J355" s="131"/>
      <c r="K355" s="131"/>
      <c r="L355" s="131"/>
      <c r="M355" s="131"/>
      <c r="N355" s="37"/>
    </row>
    <row r="356" spans="1:27" x14ac:dyDescent="0.15">
      <c r="A356" s="131"/>
      <c r="B356" s="131"/>
      <c r="C356" s="131"/>
      <c r="D356" s="131"/>
      <c r="E356" s="131"/>
      <c r="F356" s="131"/>
      <c r="G356" s="131"/>
      <c r="H356" s="131"/>
      <c r="I356" s="131"/>
      <c r="J356" s="131"/>
      <c r="K356" s="131"/>
      <c r="L356" s="131"/>
      <c r="M356" s="131"/>
      <c r="N356" s="35"/>
    </row>
    <row r="357" spans="1:27" ht="13.6" customHeight="1" x14ac:dyDescent="0.15">
      <c r="A357" s="131"/>
      <c r="B357" s="131"/>
      <c r="C357" s="131"/>
      <c r="D357" s="131"/>
      <c r="E357" s="131"/>
      <c r="F357" s="131"/>
      <c r="G357" s="131"/>
      <c r="H357" s="131"/>
      <c r="I357" s="131"/>
      <c r="J357" s="131"/>
      <c r="K357" s="131"/>
      <c r="L357" s="131"/>
      <c r="M357" s="131"/>
      <c r="N357" s="35"/>
    </row>
    <row r="359" spans="1:27" ht="14.95" x14ac:dyDescent="0.15">
      <c r="A359" s="2" t="s">
        <v>139</v>
      </c>
      <c r="AA359" s="37" t="s">
        <v>219</v>
      </c>
    </row>
    <row r="360" spans="1:27" ht="12.9" thickBot="1" x14ac:dyDescent="0.2">
      <c r="AA360" s="37"/>
    </row>
    <row r="361" spans="1:27" x14ac:dyDescent="0.15">
      <c r="A361" s="102" t="s">
        <v>0</v>
      </c>
      <c r="B361" s="103"/>
      <c r="C361" s="104"/>
      <c r="D361" s="108" t="s">
        <v>62</v>
      </c>
      <c r="E361" s="106"/>
      <c r="F361" s="106"/>
      <c r="G361" s="106"/>
      <c r="H361" s="110" t="s">
        <v>63</v>
      </c>
      <c r="I361" s="111"/>
      <c r="J361" s="111"/>
      <c r="K361" s="111"/>
      <c r="L361" s="111"/>
      <c r="M361" s="111"/>
      <c r="N361" s="111"/>
      <c r="O361" s="111"/>
      <c r="P361" s="111"/>
      <c r="Q361" s="111"/>
      <c r="R361" s="111"/>
      <c r="S361" s="111"/>
      <c r="T361" s="111"/>
      <c r="U361" s="111"/>
      <c r="V361" s="111"/>
      <c r="W361" s="111"/>
      <c r="X361" s="111"/>
      <c r="Y361" s="112"/>
      <c r="AA361" s="38"/>
    </row>
    <row r="362" spans="1:27" x14ac:dyDescent="0.15">
      <c r="A362" s="105"/>
      <c r="B362" s="106"/>
      <c r="C362" s="107"/>
      <c r="D362" s="109"/>
      <c r="E362" s="106"/>
      <c r="F362" s="106"/>
      <c r="G362" s="106"/>
      <c r="H362" s="113"/>
      <c r="I362" s="114"/>
      <c r="J362" s="114"/>
      <c r="K362" s="114"/>
      <c r="L362" s="114"/>
      <c r="M362" s="114"/>
      <c r="N362" s="114"/>
      <c r="O362" s="114"/>
      <c r="P362" s="114"/>
      <c r="Q362" s="114"/>
      <c r="R362" s="114"/>
      <c r="S362" s="114"/>
      <c r="T362" s="114"/>
      <c r="U362" s="114"/>
      <c r="V362" s="114"/>
      <c r="W362" s="114"/>
      <c r="X362" s="114"/>
      <c r="Y362" s="115"/>
      <c r="AA362" s="4" t="s">
        <v>242</v>
      </c>
    </row>
    <row r="363" spans="1:27" x14ac:dyDescent="0.15">
      <c r="A363" s="359"/>
      <c r="B363" s="384"/>
      <c r="C363" s="385"/>
      <c r="D363" s="352" t="s">
        <v>105</v>
      </c>
      <c r="E363" s="215"/>
      <c r="F363" s="215"/>
      <c r="G363" s="215"/>
      <c r="H363" s="367" t="s">
        <v>439</v>
      </c>
      <c r="I363" s="367"/>
      <c r="J363" s="367"/>
      <c r="K363" s="367"/>
      <c r="L363" s="367"/>
      <c r="M363" s="367"/>
      <c r="N363" s="367"/>
      <c r="O363" s="367"/>
      <c r="P363" s="367"/>
      <c r="Q363" s="367"/>
      <c r="R363" s="367"/>
      <c r="S363" s="367"/>
      <c r="T363" s="367"/>
      <c r="U363" s="367"/>
      <c r="V363" s="367"/>
      <c r="W363" s="367"/>
      <c r="X363" s="367"/>
      <c r="Y363" s="367"/>
      <c r="AA363" s="5" t="s">
        <v>243</v>
      </c>
    </row>
    <row r="364" spans="1:27" x14ac:dyDescent="0.15">
      <c r="A364" s="345"/>
      <c r="B364" s="343"/>
      <c r="C364" s="344"/>
      <c r="D364" s="352"/>
      <c r="E364" s="215"/>
      <c r="F364" s="215"/>
      <c r="G364" s="215"/>
      <c r="H364" s="367"/>
      <c r="I364" s="367"/>
      <c r="J364" s="367"/>
      <c r="K364" s="367"/>
      <c r="L364" s="367"/>
      <c r="M364" s="367"/>
      <c r="N364" s="367"/>
      <c r="O364" s="367"/>
      <c r="P364" s="367"/>
      <c r="Q364" s="367"/>
      <c r="R364" s="367"/>
      <c r="S364" s="367"/>
      <c r="T364" s="367"/>
      <c r="U364" s="367"/>
      <c r="V364" s="367"/>
      <c r="W364" s="367"/>
      <c r="X364" s="367"/>
      <c r="Y364" s="367"/>
      <c r="AA364" s="6"/>
    </row>
    <row r="365" spans="1:27" x14ac:dyDescent="0.15">
      <c r="A365" s="345"/>
      <c r="B365" s="343"/>
      <c r="C365" s="344"/>
      <c r="D365" s="352"/>
      <c r="E365" s="215"/>
      <c r="F365" s="215"/>
      <c r="G365" s="215"/>
      <c r="H365" s="367"/>
      <c r="I365" s="367"/>
      <c r="J365" s="367"/>
      <c r="K365" s="367"/>
      <c r="L365" s="367"/>
      <c r="M365" s="367"/>
      <c r="N365" s="367"/>
      <c r="O365" s="367"/>
      <c r="P365" s="367"/>
      <c r="Q365" s="367"/>
      <c r="R365" s="367"/>
      <c r="S365" s="367"/>
      <c r="T365" s="367"/>
      <c r="U365" s="367"/>
      <c r="V365" s="367"/>
      <c r="W365" s="367"/>
      <c r="X365" s="367"/>
      <c r="Y365" s="367"/>
      <c r="AA365" s="4" t="s">
        <v>218</v>
      </c>
    </row>
    <row r="366" spans="1:27" x14ac:dyDescent="0.15">
      <c r="A366" s="359"/>
      <c r="B366" s="384"/>
      <c r="C366" s="385"/>
      <c r="D366" s="352" t="s">
        <v>140</v>
      </c>
      <c r="E366" s="215"/>
      <c r="F366" s="215"/>
      <c r="G366" s="215"/>
      <c r="H366" s="367" t="s">
        <v>142</v>
      </c>
      <c r="I366" s="367"/>
      <c r="J366" s="367"/>
      <c r="K366" s="367"/>
      <c r="L366" s="367"/>
      <c r="M366" s="367"/>
      <c r="N366" s="367"/>
      <c r="O366" s="367"/>
      <c r="P366" s="367"/>
      <c r="Q366" s="367"/>
      <c r="R366" s="367"/>
      <c r="S366" s="367"/>
      <c r="T366" s="367"/>
      <c r="U366" s="367"/>
      <c r="V366" s="367"/>
      <c r="W366" s="367"/>
      <c r="X366" s="367"/>
      <c r="Y366" s="367"/>
      <c r="AA366" s="5" t="s">
        <v>227</v>
      </c>
    </row>
    <row r="367" spans="1:27" x14ac:dyDescent="0.15">
      <c r="A367" s="345"/>
      <c r="B367" s="343"/>
      <c r="C367" s="344"/>
      <c r="D367" s="352"/>
      <c r="E367" s="215"/>
      <c r="F367" s="215"/>
      <c r="G367" s="215"/>
      <c r="H367" s="367"/>
      <c r="I367" s="367"/>
      <c r="J367" s="367"/>
      <c r="K367" s="367"/>
      <c r="L367" s="367"/>
      <c r="M367" s="367"/>
      <c r="N367" s="367"/>
      <c r="O367" s="367"/>
      <c r="P367" s="367"/>
      <c r="Q367" s="367"/>
      <c r="R367" s="367"/>
      <c r="S367" s="367"/>
      <c r="T367" s="367"/>
      <c r="U367" s="367"/>
      <c r="V367" s="367"/>
      <c r="W367" s="367"/>
      <c r="X367" s="367"/>
      <c r="Y367" s="367"/>
      <c r="AA367" s="6"/>
    </row>
    <row r="368" spans="1:27" x14ac:dyDescent="0.15">
      <c r="A368" s="345"/>
      <c r="B368" s="343"/>
      <c r="C368" s="344"/>
      <c r="D368" s="352"/>
      <c r="E368" s="215"/>
      <c r="F368" s="215"/>
      <c r="G368" s="215"/>
      <c r="H368" s="367"/>
      <c r="I368" s="367"/>
      <c r="J368" s="367"/>
      <c r="K368" s="367"/>
      <c r="L368" s="367"/>
      <c r="M368" s="367"/>
      <c r="N368" s="367"/>
      <c r="O368" s="367"/>
      <c r="P368" s="367"/>
      <c r="Q368" s="367"/>
      <c r="R368" s="367"/>
      <c r="S368" s="367"/>
      <c r="T368" s="367"/>
      <c r="U368" s="367"/>
      <c r="V368" s="367"/>
      <c r="W368" s="367"/>
      <c r="X368" s="367"/>
      <c r="Y368" s="367"/>
    </row>
    <row r="369" spans="1:27" x14ac:dyDescent="0.15">
      <c r="A369" s="359"/>
      <c r="B369" s="384"/>
      <c r="C369" s="385"/>
      <c r="D369" s="352" t="s">
        <v>140</v>
      </c>
      <c r="E369" s="215"/>
      <c r="F369" s="215"/>
      <c r="G369" s="215"/>
      <c r="H369" s="367" t="s">
        <v>155</v>
      </c>
      <c r="I369" s="367"/>
      <c r="J369" s="367"/>
      <c r="K369" s="367"/>
      <c r="L369" s="367"/>
      <c r="M369" s="367"/>
      <c r="N369" s="367"/>
      <c r="O369" s="367"/>
      <c r="P369" s="367"/>
      <c r="Q369" s="367"/>
      <c r="R369" s="367"/>
      <c r="S369" s="367"/>
      <c r="T369" s="367"/>
      <c r="U369" s="367"/>
      <c r="V369" s="367"/>
      <c r="W369" s="367"/>
      <c r="X369" s="367"/>
      <c r="Y369" s="367"/>
    </row>
    <row r="370" spans="1:27" x14ac:dyDescent="0.15">
      <c r="A370" s="345"/>
      <c r="B370" s="343"/>
      <c r="C370" s="344"/>
      <c r="D370" s="352"/>
      <c r="E370" s="215"/>
      <c r="F370" s="215"/>
      <c r="G370" s="215"/>
      <c r="H370" s="367"/>
      <c r="I370" s="367"/>
      <c r="J370" s="367"/>
      <c r="K370" s="367"/>
      <c r="L370" s="367"/>
      <c r="M370" s="367"/>
      <c r="N370" s="367"/>
      <c r="O370" s="367"/>
      <c r="P370" s="367"/>
      <c r="Q370" s="367"/>
      <c r="R370" s="367"/>
      <c r="S370" s="367"/>
      <c r="T370" s="367"/>
      <c r="U370" s="367"/>
      <c r="V370" s="367"/>
      <c r="W370" s="367"/>
      <c r="X370" s="367"/>
      <c r="Y370" s="367"/>
    </row>
    <row r="371" spans="1:27" ht="13.6" customHeight="1" thickBot="1" x14ac:dyDescent="0.2">
      <c r="A371" s="386"/>
      <c r="B371" s="387"/>
      <c r="C371" s="388"/>
      <c r="D371" s="352"/>
      <c r="E371" s="215"/>
      <c r="F371" s="215"/>
      <c r="G371" s="215"/>
      <c r="H371" s="367"/>
      <c r="I371" s="367"/>
      <c r="J371" s="367"/>
      <c r="K371" s="367"/>
      <c r="L371" s="367"/>
      <c r="M371" s="367"/>
      <c r="N371" s="367"/>
      <c r="O371" s="367"/>
      <c r="P371" s="367"/>
      <c r="Q371" s="367"/>
      <c r="R371" s="367"/>
      <c r="S371" s="367"/>
      <c r="T371" s="367"/>
      <c r="U371" s="367"/>
      <c r="V371" s="367"/>
      <c r="W371" s="367"/>
      <c r="X371" s="367"/>
      <c r="Y371" s="367"/>
    </row>
    <row r="373" spans="1:27" ht="14.95" x14ac:dyDescent="0.15">
      <c r="A373" s="2" t="s">
        <v>153</v>
      </c>
      <c r="AA373" s="4" t="s">
        <v>247</v>
      </c>
    </row>
    <row r="374" spans="1:27" ht="12.9" thickBot="1" x14ac:dyDescent="0.2">
      <c r="AA374" s="37"/>
    </row>
    <row r="375" spans="1:27" x14ac:dyDescent="0.15">
      <c r="A375" s="102" t="s">
        <v>0</v>
      </c>
      <c r="B375" s="103"/>
      <c r="C375" s="104"/>
      <c r="D375" s="108" t="s">
        <v>62</v>
      </c>
      <c r="E375" s="106"/>
      <c r="F375" s="106"/>
      <c r="G375" s="106"/>
      <c r="H375" s="110" t="s">
        <v>63</v>
      </c>
      <c r="I375" s="111"/>
      <c r="J375" s="111"/>
      <c r="K375" s="111"/>
      <c r="L375" s="111"/>
      <c r="M375" s="111"/>
      <c r="N375" s="111"/>
      <c r="O375" s="111"/>
      <c r="P375" s="111"/>
      <c r="Q375" s="111"/>
      <c r="R375" s="111"/>
      <c r="S375" s="111"/>
      <c r="T375" s="111"/>
      <c r="U375" s="111"/>
      <c r="V375" s="111"/>
      <c r="W375" s="111"/>
      <c r="X375" s="111"/>
      <c r="Y375" s="112"/>
      <c r="AA375" s="5" t="s">
        <v>248</v>
      </c>
    </row>
    <row r="376" spans="1:27" x14ac:dyDescent="0.15">
      <c r="A376" s="105"/>
      <c r="B376" s="106"/>
      <c r="C376" s="107"/>
      <c r="D376" s="109"/>
      <c r="E376" s="106"/>
      <c r="F376" s="106"/>
      <c r="G376" s="106"/>
      <c r="H376" s="113"/>
      <c r="I376" s="114"/>
      <c r="J376" s="114"/>
      <c r="K376" s="114"/>
      <c r="L376" s="114"/>
      <c r="M376" s="114"/>
      <c r="N376" s="114"/>
      <c r="O376" s="114"/>
      <c r="P376" s="114"/>
      <c r="Q376" s="114"/>
      <c r="R376" s="114"/>
      <c r="S376" s="114"/>
      <c r="T376" s="114"/>
      <c r="U376" s="114"/>
      <c r="V376" s="114"/>
      <c r="W376" s="114"/>
      <c r="X376" s="114"/>
      <c r="Y376" s="115"/>
      <c r="AA376" s="6"/>
    </row>
    <row r="377" spans="1:27" ht="12.1" customHeight="1" x14ac:dyDescent="0.15">
      <c r="A377" s="92"/>
      <c r="B377" s="93"/>
      <c r="C377" s="94"/>
      <c r="D377" s="352" t="s">
        <v>206</v>
      </c>
      <c r="E377" s="215"/>
      <c r="F377" s="215"/>
      <c r="G377" s="215"/>
      <c r="H377" s="308" t="s">
        <v>515</v>
      </c>
      <c r="I377" s="308"/>
      <c r="J377" s="308"/>
      <c r="K377" s="308"/>
      <c r="L377" s="308"/>
      <c r="M377" s="308"/>
      <c r="N377" s="308"/>
      <c r="O377" s="308"/>
      <c r="P377" s="308"/>
      <c r="Q377" s="308"/>
      <c r="R377" s="308"/>
      <c r="S377" s="308"/>
      <c r="T377" s="308"/>
      <c r="U377" s="308"/>
      <c r="V377" s="308"/>
      <c r="W377" s="308"/>
      <c r="X377" s="308"/>
      <c r="Y377" s="308"/>
      <c r="AA377" s="4" t="s">
        <v>218</v>
      </c>
    </row>
    <row r="378" spans="1:27" ht="12.1" customHeight="1" x14ac:dyDescent="0.15">
      <c r="A378" s="92"/>
      <c r="B378" s="93"/>
      <c r="C378" s="94"/>
      <c r="D378" s="352"/>
      <c r="E378" s="215"/>
      <c r="F378" s="215"/>
      <c r="G378" s="215"/>
      <c r="H378" s="308"/>
      <c r="I378" s="308"/>
      <c r="J378" s="308"/>
      <c r="K378" s="308"/>
      <c r="L378" s="308"/>
      <c r="M378" s="308"/>
      <c r="N378" s="308"/>
      <c r="O378" s="308"/>
      <c r="P378" s="308"/>
      <c r="Q378" s="308"/>
      <c r="R378" s="308"/>
      <c r="S378" s="308"/>
      <c r="T378" s="308"/>
      <c r="U378" s="308"/>
      <c r="V378" s="308"/>
      <c r="W378" s="308"/>
      <c r="X378" s="308"/>
      <c r="Y378" s="308"/>
      <c r="AA378" s="37"/>
    </row>
    <row r="379" spans="1:27" x14ac:dyDescent="0.15">
      <c r="A379" s="95"/>
      <c r="B379" s="93"/>
      <c r="C379" s="94"/>
      <c r="D379" s="352"/>
      <c r="E379" s="215"/>
      <c r="F379" s="215"/>
      <c r="G379" s="215"/>
      <c r="H379" s="308"/>
      <c r="I379" s="308"/>
      <c r="J379" s="308"/>
      <c r="K379" s="308"/>
      <c r="L379" s="308"/>
      <c r="M379" s="308"/>
      <c r="N379" s="308"/>
      <c r="O379" s="308"/>
      <c r="P379" s="308"/>
      <c r="Q379" s="308"/>
      <c r="R379" s="308"/>
      <c r="S379" s="308"/>
      <c r="T379" s="308"/>
      <c r="U379" s="308"/>
      <c r="V379" s="308"/>
      <c r="W379" s="308"/>
      <c r="X379" s="308"/>
      <c r="Y379" s="308"/>
      <c r="AA379" s="5" t="s">
        <v>219</v>
      </c>
    </row>
    <row r="380" spans="1:27" x14ac:dyDescent="0.15">
      <c r="A380" s="96"/>
      <c r="B380" s="97"/>
      <c r="C380" s="98"/>
      <c r="D380" s="352"/>
      <c r="E380" s="215"/>
      <c r="F380" s="215"/>
      <c r="G380" s="215"/>
      <c r="H380" s="308"/>
      <c r="I380" s="308"/>
      <c r="J380" s="308"/>
      <c r="K380" s="308"/>
      <c r="L380" s="308"/>
      <c r="M380" s="308"/>
      <c r="N380" s="308"/>
      <c r="O380" s="308"/>
      <c r="P380" s="308"/>
      <c r="Q380" s="308"/>
      <c r="R380" s="308"/>
      <c r="S380" s="308"/>
      <c r="T380" s="308"/>
      <c r="U380" s="308"/>
      <c r="V380" s="308"/>
      <c r="W380" s="308"/>
      <c r="X380" s="308"/>
      <c r="Y380" s="308"/>
      <c r="AA380" s="6"/>
    </row>
    <row r="381" spans="1:27" ht="13.6" customHeight="1" x14ac:dyDescent="0.15">
      <c r="A381" s="89"/>
      <c r="B381" s="90"/>
      <c r="C381" s="91"/>
      <c r="D381" s="352" t="s">
        <v>207</v>
      </c>
      <c r="E381" s="215"/>
      <c r="F381" s="215"/>
      <c r="G381" s="215"/>
      <c r="H381" s="308" t="s">
        <v>489</v>
      </c>
      <c r="I381" s="308"/>
      <c r="J381" s="308"/>
      <c r="K381" s="308"/>
      <c r="L381" s="308"/>
      <c r="M381" s="308"/>
      <c r="N381" s="308"/>
      <c r="O381" s="308"/>
      <c r="P381" s="308"/>
      <c r="Q381" s="308"/>
      <c r="R381" s="308"/>
      <c r="S381" s="308"/>
      <c r="T381" s="308"/>
      <c r="U381" s="308"/>
      <c r="V381" s="308"/>
      <c r="W381" s="308"/>
      <c r="X381" s="308"/>
      <c r="Y381" s="308"/>
      <c r="AA381" s="4" t="s">
        <v>251</v>
      </c>
    </row>
    <row r="382" spans="1:27" ht="13.6" customHeight="1" x14ac:dyDescent="0.15">
      <c r="A382" s="92"/>
      <c r="B382" s="93"/>
      <c r="C382" s="94"/>
      <c r="D382" s="352"/>
      <c r="E382" s="215"/>
      <c r="F382" s="215"/>
      <c r="G382" s="215"/>
      <c r="H382" s="308"/>
      <c r="I382" s="308"/>
      <c r="J382" s="308"/>
      <c r="K382" s="308"/>
      <c r="L382" s="308"/>
      <c r="M382" s="308"/>
      <c r="N382" s="308"/>
      <c r="O382" s="308"/>
      <c r="P382" s="308"/>
      <c r="Q382" s="308"/>
      <c r="R382" s="308"/>
      <c r="S382" s="308"/>
      <c r="T382" s="308"/>
      <c r="U382" s="308"/>
      <c r="V382" s="308"/>
      <c r="W382" s="308"/>
      <c r="X382" s="308"/>
      <c r="Y382" s="308"/>
      <c r="AA382" s="37"/>
    </row>
    <row r="383" spans="1:27" ht="13.6" customHeight="1" x14ac:dyDescent="0.15">
      <c r="A383" s="95"/>
      <c r="B383" s="93"/>
      <c r="C383" s="94"/>
      <c r="D383" s="352"/>
      <c r="E383" s="215"/>
      <c r="F383" s="215"/>
      <c r="G383" s="215"/>
      <c r="H383" s="308"/>
      <c r="I383" s="308"/>
      <c r="J383" s="308"/>
      <c r="K383" s="308"/>
      <c r="L383" s="308"/>
      <c r="M383" s="308"/>
      <c r="N383" s="308"/>
      <c r="O383" s="308"/>
      <c r="P383" s="308"/>
      <c r="Q383" s="308"/>
      <c r="R383" s="308"/>
      <c r="S383" s="308"/>
      <c r="T383" s="308"/>
      <c r="U383" s="308"/>
      <c r="V383" s="308"/>
      <c r="W383" s="308"/>
      <c r="X383" s="308"/>
      <c r="Y383" s="308"/>
      <c r="AA383" s="5" t="s">
        <v>337</v>
      </c>
    </row>
    <row r="384" spans="1:27" ht="13.6" customHeight="1" x14ac:dyDescent="0.15">
      <c r="A384" s="96"/>
      <c r="B384" s="97"/>
      <c r="C384" s="98"/>
      <c r="D384" s="352"/>
      <c r="E384" s="215"/>
      <c r="F384" s="215"/>
      <c r="G384" s="215"/>
      <c r="H384" s="308"/>
      <c r="I384" s="308"/>
      <c r="J384" s="308"/>
      <c r="K384" s="308"/>
      <c r="L384" s="308"/>
      <c r="M384" s="308"/>
      <c r="N384" s="308"/>
      <c r="O384" s="308"/>
      <c r="P384" s="308"/>
      <c r="Q384" s="308"/>
      <c r="R384" s="308"/>
      <c r="S384" s="308"/>
      <c r="T384" s="308"/>
      <c r="U384" s="308"/>
      <c r="V384" s="308"/>
      <c r="W384" s="308"/>
      <c r="X384" s="308"/>
      <c r="Y384" s="308"/>
      <c r="AA384" s="6" t="s">
        <v>252</v>
      </c>
    </row>
    <row r="385" spans="1:27" ht="12.1" customHeight="1" x14ac:dyDescent="0.15">
      <c r="A385" s="89"/>
      <c r="B385" s="90"/>
      <c r="C385" s="91"/>
      <c r="D385" s="352" t="s">
        <v>157</v>
      </c>
      <c r="E385" s="215"/>
      <c r="F385" s="215"/>
      <c r="G385" s="215"/>
      <c r="H385" s="844" t="s">
        <v>516</v>
      </c>
      <c r="I385" s="844"/>
      <c r="J385" s="844"/>
      <c r="K385" s="844"/>
      <c r="L385" s="844"/>
      <c r="M385" s="844"/>
      <c r="N385" s="844"/>
      <c r="O385" s="844"/>
      <c r="P385" s="844"/>
      <c r="Q385" s="844"/>
      <c r="R385" s="844"/>
      <c r="S385" s="844"/>
      <c r="T385" s="844"/>
      <c r="U385" s="844"/>
      <c r="V385" s="844"/>
      <c r="W385" s="844"/>
      <c r="X385" s="844"/>
      <c r="Y385" s="844"/>
      <c r="AA385" s="26" t="s">
        <v>218</v>
      </c>
    </row>
    <row r="386" spans="1:27" ht="12.1" customHeight="1" x14ac:dyDescent="0.15">
      <c r="A386" s="92"/>
      <c r="B386" s="93"/>
      <c r="C386" s="94"/>
      <c r="D386" s="352"/>
      <c r="E386" s="215"/>
      <c r="F386" s="215"/>
      <c r="G386" s="215"/>
      <c r="H386" s="844"/>
      <c r="I386" s="844"/>
      <c r="J386" s="844"/>
      <c r="K386" s="844"/>
      <c r="L386" s="844"/>
      <c r="M386" s="844"/>
      <c r="N386" s="844"/>
      <c r="O386" s="844"/>
      <c r="P386" s="844"/>
      <c r="Q386" s="844"/>
      <c r="R386" s="844"/>
      <c r="S386" s="844"/>
      <c r="T386" s="844"/>
      <c r="U386" s="844"/>
      <c r="V386" s="844"/>
      <c r="W386" s="844"/>
      <c r="X386" s="844"/>
      <c r="Y386" s="844"/>
      <c r="AA386" s="37"/>
    </row>
    <row r="387" spans="1:27" x14ac:dyDescent="0.15">
      <c r="A387" s="95"/>
      <c r="B387" s="93"/>
      <c r="C387" s="94"/>
      <c r="D387" s="352"/>
      <c r="E387" s="215"/>
      <c r="F387" s="215"/>
      <c r="G387" s="215"/>
      <c r="H387" s="844"/>
      <c r="I387" s="844"/>
      <c r="J387" s="844"/>
      <c r="K387" s="844"/>
      <c r="L387" s="844"/>
      <c r="M387" s="844"/>
      <c r="N387" s="844"/>
      <c r="O387" s="844"/>
      <c r="P387" s="844"/>
      <c r="Q387" s="844"/>
      <c r="R387" s="844"/>
      <c r="S387" s="844"/>
      <c r="T387" s="844"/>
      <c r="U387" s="844"/>
      <c r="V387" s="844"/>
      <c r="W387" s="844"/>
      <c r="X387" s="844"/>
      <c r="Y387" s="844"/>
      <c r="AA387" s="27" t="s">
        <v>219</v>
      </c>
    </row>
    <row r="388" spans="1:27" x14ac:dyDescent="0.15">
      <c r="A388" s="96"/>
      <c r="B388" s="97"/>
      <c r="C388" s="98"/>
      <c r="D388" s="352"/>
      <c r="E388" s="215"/>
      <c r="F388" s="215"/>
      <c r="G388" s="215"/>
      <c r="H388" s="844"/>
      <c r="I388" s="844"/>
      <c r="J388" s="844"/>
      <c r="K388" s="844"/>
      <c r="L388" s="844"/>
      <c r="M388" s="844"/>
      <c r="N388" s="844"/>
      <c r="O388" s="844"/>
      <c r="P388" s="844"/>
      <c r="Q388" s="844"/>
      <c r="R388" s="844"/>
      <c r="S388" s="844"/>
      <c r="T388" s="844"/>
      <c r="U388" s="844"/>
      <c r="V388" s="844"/>
      <c r="W388" s="844"/>
      <c r="X388" s="844"/>
      <c r="Y388" s="844"/>
      <c r="AA388" s="28"/>
    </row>
    <row r="389" spans="1:27" x14ac:dyDescent="0.15">
      <c r="A389" s="85"/>
      <c r="B389" s="86"/>
      <c r="C389" s="87"/>
      <c r="D389" s="81" t="s">
        <v>435</v>
      </c>
      <c r="E389" s="82"/>
      <c r="F389" s="82"/>
      <c r="G389" s="82"/>
      <c r="H389" s="308" t="s">
        <v>517</v>
      </c>
      <c r="I389" s="308"/>
      <c r="J389" s="308"/>
      <c r="K389" s="308"/>
      <c r="L389" s="308"/>
      <c r="M389" s="308"/>
      <c r="N389" s="308"/>
      <c r="O389" s="308"/>
      <c r="P389" s="308"/>
      <c r="Q389" s="308"/>
      <c r="R389" s="308"/>
      <c r="S389" s="308"/>
      <c r="T389" s="308"/>
      <c r="U389" s="308"/>
      <c r="V389" s="308"/>
      <c r="W389" s="308"/>
      <c r="X389" s="308"/>
      <c r="Y389" s="308"/>
      <c r="AA389" s="32" t="s">
        <v>218</v>
      </c>
    </row>
    <row r="390" spans="1:27" x14ac:dyDescent="0.15">
      <c r="A390" s="85"/>
      <c r="B390" s="86"/>
      <c r="C390" s="87"/>
      <c r="D390" s="81"/>
      <c r="E390" s="82"/>
      <c r="F390" s="82"/>
      <c r="G390" s="82"/>
      <c r="H390" s="308"/>
      <c r="I390" s="308"/>
      <c r="J390" s="308"/>
      <c r="K390" s="308"/>
      <c r="L390" s="308"/>
      <c r="M390" s="308"/>
      <c r="N390" s="308"/>
      <c r="O390" s="308"/>
      <c r="P390" s="308"/>
      <c r="Q390" s="308"/>
      <c r="R390" s="308"/>
      <c r="S390" s="308"/>
      <c r="T390" s="308"/>
      <c r="U390" s="308"/>
      <c r="V390" s="308"/>
      <c r="W390" s="308"/>
      <c r="X390" s="308"/>
      <c r="Y390" s="308"/>
      <c r="AA390" s="33" t="s">
        <v>219</v>
      </c>
    </row>
    <row r="391" spans="1:27" ht="21.75" customHeight="1" x14ac:dyDescent="0.15">
      <c r="A391" s="88"/>
      <c r="B391" s="86"/>
      <c r="C391" s="87"/>
      <c r="D391" s="81"/>
      <c r="E391" s="82"/>
      <c r="F391" s="82"/>
      <c r="G391" s="82"/>
      <c r="H391" s="308"/>
      <c r="I391" s="308"/>
      <c r="J391" s="308"/>
      <c r="K391" s="308"/>
      <c r="L391" s="308"/>
      <c r="M391" s="308"/>
      <c r="N391" s="308"/>
      <c r="O391" s="308"/>
      <c r="P391" s="308"/>
      <c r="Q391" s="308"/>
      <c r="R391" s="308"/>
      <c r="S391" s="308"/>
      <c r="T391" s="308"/>
      <c r="U391" s="308"/>
      <c r="V391" s="308"/>
      <c r="W391" s="308"/>
      <c r="X391" s="308"/>
      <c r="Y391" s="308"/>
      <c r="AA391" s="34"/>
    </row>
    <row r="392" spans="1:27" x14ac:dyDescent="0.15">
      <c r="A392" s="88"/>
      <c r="B392" s="86"/>
      <c r="C392" s="87"/>
      <c r="D392" s="81"/>
      <c r="E392" s="82"/>
      <c r="F392" s="82"/>
      <c r="G392" s="82"/>
      <c r="H392" s="308"/>
      <c r="I392" s="308"/>
      <c r="J392" s="308"/>
      <c r="K392" s="308"/>
      <c r="L392" s="308"/>
      <c r="M392" s="308"/>
      <c r="N392" s="308"/>
      <c r="O392" s="308"/>
      <c r="P392" s="308"/>
      <c r="Q392" s="308"/>
      <c r="R392" s="308"/>
      <c r="S392" s="308"/>
      <c r="T392" s="308"/>
      <c r="U392" s="308"/>
      <c r="V392" s="308"/>
      <c r="W392" s="308"/>
      <c r="X392" s="308"/>
      <c r="Y392" s="308"/>
      <c r="AA392" s="26" t="s">
        <v>218</v>
      </c>
    </row>
    <row r="393" spans="1:27" x14ac:dyDescent="0.15">
      <c r="A393" s="85"/>
      <c r="B393" s="86"/>
      <c r="C393" s="87"/>
      <c r="D393" s="81" t="s">
        <v>436</v>
      </c>
      <c r="E393" s="82"/>
      <c r="F393" s="82"/>
      <c r="G393" s="82"/>
      <c r="H393" s="308" t="s">
        <v>518</v>
      </c>
      <c r="I393" s="308"/>
      <c r="J393" s="308"/>
      <c r="K393" s="308"/>
      <c r="L393" s="308"/>
      <c r="M393" s="308"/>
      <c r="N393" s="308"/>
      <c r="O393" s="308"/>
      <c r="P393" s="308"/>
      <c r="Q393" s="308"/>
      <c r="R393" s="308"/>
      <c r="S393" s="308"/>
      <c r="T393" s="308"/>
      <c r="U393" s="308"/>
      <c r="V393" s="308"/>
      <c r="W393" s="308"/>
      <c r="X393" s="308"/>
      <c r="Y393" s="308"/>
      <c r="AA393" s="27" t="s">
        <v>219</v>
      </c>
    </row>
    <row r="394" spans="1:27" ht="18.7" customHeight="1" x14ac:dyDescent="0.15">
      <c r="A394" s="88"/>
      <c r="B394" s="86"/>
      <c r="C394" s="87"/>
      <c r="D394" s="81"/>
      <c r="E394" s="82"/>
      <c r="F394" s="82"/>
      <c r="G394" s="82"/>
      <c r="H394" s="308"/>
      <c r="I394" s="308"/>
      <c r="J394" s="308"/>
      <c r="K394" s="308"/>
      <c r="L394" s="308"/>
      <c r="M394" s="308"/>
      <c r="N394" s="308"/>
      <c r="O394" s="308"/>
      <c r="P394" s="308"/>
      <c r="Q394" s="308"/>
      <c r="R394" s="308"/>
      <c r="S394" s="308"/>
      <c r="T394" s="308"/>
      <c r="U394" s="308"/>
      <c r="V394" s="308"/>
      <c r="W394" s="308"/>
      <c r="X394" s="308"/>
      <c r="Y394" s="308"/>
      <c r="AA394" s="28"/>
    </row>
    <row r="395" spans="1:27" x14ac:dyDescent="0.15">
      <c r="A395" s="88"/>
      <c r="B395" s="86"/>
      <c r="C395" s="87"/>
      <c r="D395" s="81"/>
      <c r="E395" s="82"/>
      <c r="F395" s="82"/>
      <c r="G395" s="82"/>
      <c r="H395" s="308"/>
      <c r="I395" s="308"/>
      <c r="J395" s="308"/>
      <c r="K395" s="308"/>
      <c r="L395" s="308"/>
      <c r="M395" s="308"/>
      <c r="N395" s="308"/>
      <c r="O395" s="308"/>
      <c r="P395" s="308"/>
      <c r="Q395" s="308"/>
      <c r="R395" s="308"/>
      <c r="S395" s="308"/>
      <c r="T395" s="308"/>
      <c r="U395" s="308"/>
      <c r="V395" s="308"/>
      <c r="W395" s="308"/>
      <c r="X395" s="308"/>
      <c r="Y395" s="308"/>
      <c r="AA395" s="36" t="s">
        <v>218</v>
      </c>
    </row>
    <row r="396" spans="1:27" ht="12.25" customHeight="1" x14ac:dyDescent="0.15">
      <c r="A396" s="85"/>
      <c r="B396" s="86"/>
      <c r="C396" s="87"/>
      <c r="D396" s="81" t="s">
        <v>437</v>
      </c>
      <c r="E396" s="82"/>
      <c r="F396" s="82"/>
      <c r="G396" s="82"/>
      <c r="H396" s="308" t="s">
        <v>519</v>
      </c>
      <c r="I396" s="308"/>
      <c r="J396" s="308"/>
      <c r="K396" s="308"/>
      <c r="L396" s="308"/>
      <c r="M396" s="308"/>
      <c r="N396" s="308"/>
      <c r="O396" s="308"/>
      <c r="P396" s="308"/>
      <c r="Q396" s="308"/>
      <c r="R396" s="308"/>
      <c r="S396" s="308"/>
      <c r="T396" s="308"/>
      <c r="U396" s="308"/>
      <c r="V396" s="308"/>
      <c r="W396" s="308"/>
      <c r="X396" s="308"/>
      <c r="Y396" s="308"/>
      <c r="AA396" s="37" t="s">
        <v>219</v>
      </c>
    </row>
    <row r="397" spans="1:27" ht="12.25" customHeight="1" x14ac:dyDescent="0.15">
      <c r="A397" s="88"/>
      <c r="B397" s="86"/>
      <c r="C397" s="87"/>
      <c r="D397" s="81"/>
      <c r="E397" s="82"/>
      <c r="F397" s="82"/>
      <c r="G397" s="82"/>
      <c r="H397" s="308"/>
      <c r="I397" s="308"/>
      <c r="J397" s="308"/>
      <c r="K397" s="308"/>
      <c r="L397" s="308"/>
      <c r="M397" s="308"/>
      <c r="N397" s="308"/>
      <c r="O397" s="308"/>
      <c r="P397" s="308"/>
      <c r="Q397" s="308"/>
      <c r="R397" s="308"/>
      <c r="S397" s="308"/>
      <c r="T397" s="308"/>
      <c r="U397" s="308"/>
      <c r="V397" s="308"/>
      <c r="W397" s="308"/>
      <c r="X397" s="308"/>
      <c r="Y397" s="308"/>
      <c r="AA397" s="38"/>
    </row>
    <row r="398" spans="1:27" ht="12.25" customHeight="1" x14ac:dyDescent="0.15">
      <c r="A398" s="88"/>
      <c r="B398" s="86"/>
      <c r="C398" s="87"/>
      <c r="D398" s="81"/>
      <c r="E398" s="82"/>
      <c r="F398" s="82"/>
      <c r="G398" s="82"/>
      <c r="H398" s="308"/>
      <c r="I398" s="308"/>
      <c r="J398" s="308"/>
      <c r="K398" s="308"/>
      <c r="L398" s="308"/>
      <c r="M398" s="308"/>
      <c r="N398" s="308"/>
      <c r="O398" s="308"/>
      <c r="P398" s="308"/>
      <c r="Q398" s="308"/>
      <c r="R398" s="308"/>
      <c r="S398" s="308"/>
      <c r="T398" s="308"/>
      <c r="U398" s="308"/>
      <c r="V398" s="308"/>
      <c r="W398" s="308"/>
      <c r="X398" s="308"/>
      <c r="Y398" s="308"/>
      <c r="AA398" s="29" t="s">
        <v>218</v>
      </c>
    </row>
    <row r="399" spans="1:27" ht="56.55" customHeight="1" x14ac:dyDescent="0.15">
      <c r="A399" s="85"/>
      <c r="B399" s="86"/>
      <c r="C399" s="87"/>
      <c r="D399" s="81" t="s">
        <v>438</v>
      </c>
      <c r="E399" s="82"/>
      <c r="F399" s="82"/>
      <c r="G399" s="82"/>
      <c r="H399" s="308" t="s">
        <v>520</v>
      </c>
      <c r="I399" s="308"/>
      <c r="J399" s="308"/>
      <c r="K399" s="308"/>
      <c r="L399" s="308"/>
      <c r="M399" s="308"/>
      <c r="N399" s="308"/>
      <c r="O399" s="308"/>
      <c r="P399" s="308"/>
      <c r="Q399" s="308"/>
      <c r="R399" s="308"/>
      <c r="S399" s="308"/>
      <c r="T399" s="308"/>
      <c r="U399" s="308"/>
      <c r="V399" s="308"/>
      <c r="W399" s="308"/>
      <c r="X399" s="308"/>
      <c r="Y399" s="308"/>
      <c r="AA399" s="30" t="s">
        <v>219</v>
      </c>
    </row>
    <row r="400" spans="1:27" ht="56.55" customHeight="1" x14ac:dyDescent="0.15">
      <c r="A400" s="88"/>
      <c r="B400" s="86"/>
      <c r="C400" s="87"/>
      <c r="D400" s="81"/>
      <c r="E400" s="82"/>
      <c r="F400" s="82"/>
      <c r="G400" s="82"/>
      <c r="H400" s="308"/>
      <c r="I400" s="308"/>
      <c r="J400" s="308"/>
      <c r="K400" s="308"/>
      <c r="L400" s="308"/>
      <c r="M400" s="308"/>
      <c r="N400" s="308"/>
      <c r="O400" s="308"/>
      <c r="P400" s="308"/>
      <c r="Q400" s="308"/>
      <c r="R400" s="308"/>
      <c r="S400" s="308"/>
      <c r="T400" s="308"/>
      <c r="U400" s="308"/>
      <c r="V400" s="308"/>
      <c r="W400" s="308"/>
      <c r="X400" s="308"/>
      <c r="Y400" s="308"/>
      <c r="AA400" s="31"/>
    </row>
    <row r="401" spans="1:29" ht="56.55" customHeight="1" x14ac:dyDescent="0.15">
      <c r="A401" s="88"/>
      <c r="B401" s="86"/>
      <c r="C401" s="87"/>
      <c r="D401" s="81"/>
      <c r="E401" s="82"/>
      <c r="F401" s="82"/>
      <c r="G401" s="82"/>
      <c r="H401" s="308"/>
      <c r="I401" s="308"/>
      <c r="J401" s="308"/>
      <c r="K401" s="308"/>
      <c r="L401" s="308"/>
      <c r="M401" s="308"/>
      <c r="N401" s="308"/>
      <c r="O401" s="308"/>
      <c r="P401" s="308"/>
      <c r="Q401" s="308"/>
      <c r="R401" s="308"/>
      <c r="S401" s="308"/>
      <c r="T401" s="308"/>
      <c r="U401" s="308"/>
      <c r="V401" s="308"/>
      <c r="W401" s="308"/>
      <c r="X401" s="308"/>
      <c r="Y401" s="308"/>
      <c r="AA401" s="29"/>
      <c r="AC401" s="1" t="s">
        <v>433</v>
      </c>
    </row>
    <row r="402" spans="1:29" ht="13.6" customHeight="1" x14ac:dyDescent="0.15">
      <c r="A402" s="85"/>
      <c r="B402" s="86"/>
      <c r="C402" s="87"/>
      <c r="D402" s="81" t="s">
        <v>363</v>
      </c>
      <c r="E402" s="82"/>
      <c r="F402" s="82"/>
      <c r="G402" s="82"/>
      <c r="H402" s="308" t="s">
        <v>521</v>
      </c>
      <c r="I402" s="308"/>
      <c r="J402" s="308"/>
      <c r="K402" s="308"/>
      <c r="L402" s="308"/>
      <c r="M402" s="308"/>
      <c r="N402" s="308"/>
      <c r="O402" s="308"/>
      <c r="P402" s="308"/>
      <c r="Q402" s="308"/>
      <c r="R402" s="308"/>
      <c r="S402" s="308"/>
      <c r="T402" s="308"/>
      <c r="U402" s="308"/>
      <c r="V402" s="308"/>
      <c r="W402" s="308"/>
      <c r="X402" s="308"/>
      <c r="Y402" s="308"/>
      <c r="AA402" s="30"/>
      <c r="AC402" s="1" t="s">
        <v>434</v>
      </c>
    </row>
    <row r="403" spans="1:29" ht="18" customHeight="1" x14ac:dyDescent="0.15">
      <c r="A403" s="88"/>
      <c r="B403" s="86"/>
      <c r="C403" s="87"/>
      <c r="D403" s="81"/>
      <c r="E403" s="82"/>
      <c r="F403" s="82"/>
      <c r="G403" s="82"/>
      <c r="H403" s="308"/>
      <c r="I403" s="308"/>
      <c r="J403" s="308"/>
      <c r="K403" s="308"/>
      <c r="L403" s="308"/>
      <c r="M403" s="308"/>
      <c r="N403" s="308"/>
      <c r="O403" s="308"/>
      <c r="P403" s="308"/>
      <c r="Q403" s="308"/>
      <c r="R403" s="308"/>
      <c r="S403" s="308"/>
      <c r="T403" s="308"/>
      <c r="U403" s="308"/>
      <c r="V403" s="308"/>
      <c r="W403" s="308"/>
      <c r="X403" s="308"/>
      <c r="Y403" s="308"/>
      <c r="AA403" s="31"/>
    </row>
    <row r="404" spans="1:29" ht="13.6" customHeight="1" x14ac:dyDescent="0.15">
      <c r="A404" s="450"/>
      <c r="B404" s="451"/>
      <c r="C404" s="452"/>
      <c r="D404" s="81"/>
      <c r="E404" s="82"/>
      <c r="F404" s="82"/>
      <c r="G404" s="82"/>
      <c r="H404" s="308"/>
      <c r="I404" s="308"/>
      <c r="J404" s="308"/>
      <c r="K404" s="308"/>
      <c r="L404" s="308"/>
      <c r="M404" s="308"/>
      <c r="N404" s="308"/>
      <c r="O404" s="308"/>
      <c r="P404" s="308"/>
      <c r="Q404" s="308"/>
      <c r="R404" s="308"/>
      <c r="S404" s="308"/>
      <c r="T404" s="308"/>
      <c r="U404" s="308"/>
      <c r="V404" s="308"/>
      <c r="W404" s="308"/>
      <c r="X404" s="308"/>
      <c r="Y404" s="308"/>
      <c r="AA404" s="29" t="s">
        <v>218</v>
      </c>
    </row>
    <row r="405" spans="1:29" ht="12.25" customHeight="1" x14ac:dyDescent="0.15">
      <c r="A405" s="418"/>
      <c r="B405" s="419"/>
      <c r="C405" s="420"/>
      <c r="D405" s="81" t="s">
        <v>364</v>
      </c>
      <c r="E405" s="82"/>
      <c r="F405" s="82"/>
      <c r="G405" s="82"/>
      <c r="H405" s="308" t="s">
        <v>522</v>
      </c>
      <c r="I405" s="308"/>
      <c r="J405" s="308"/>
      <c r="K405" s="308"/>
      <c r="L405" s="308"/>
      <c r="M405" s="308"/>
      <c r="N405" s="308"/>
      <c r="O405" s="308"/>
      <c r="P405" s="308"/>
      <c r="Q405" s="308"/>
      <c r="R405" s="308"/>
      <c r="S405" s="308"/>
      <c r="T405" s="308"/>
      <c r="U405" s="308"/>
      <c r="V405" s="308"/>
      <c r="W405" s="308"/>
      <c r="X405" s="308"/>
      <c r="Y405" s="308"/>
      <c r="AA405" s="30" t="s">
        <v>219</v>
      </c>
    </row>
    <row r="406" spans="1:29" ht="12.25" customHeight="1" x14ac:dyDescent="0.15">
      <c r="A406" s="421"/>
      <c r="B406" s="422"/>
      <c r="C406" s="423"/>
      <c r="D406" s="81"/>
      <c r="E406" s="82"/>
      <c r="F406" s="82"/>
      <c r="G406" s="82"/>
      <c r="H406" s="308"/>
      <c r="I406" s="308"/>
      <c r="J406" s="308"/>
      <c r="K406" s="308"/>
      <c r="L406" s="308"/>
      <c r="M406" s="308"/>
      <c r="N406" s="308"/>
      <c r="O406" s="308"/>
      <c r="P406" s="308"/>
      <c r="Q406" s="308"/>
      <c r="R406" s="308"/>
      <c r="S406" s="308"/>
      <c r="T406" s="308"/>
      <c r="U406" s="308"/>
      <c r="V406" s="308"/>
      <c r="W406" s="308"/>
      <c r="X406" s="308"/>
      <c r="Y406" s="308"/>
      <c r="AA406" s="31"/>
    </row>
    <row r="407" spans="1:29" ht="12.25" customHeight="1" x14ac:dyDescent="0.15">
      <c r="A407" s="424"/>
      <c r="B407" s="425"/>
      <c r="C407" s="426"/>
      <c r="D407" s="81"/>
      <c r="E407" s="82"/>
      <c r="F407" s="82"/>
      <c r="G407" s="82"/>
      <c r="H407" s="308"/>
      <c r="I407" s="308"/>
      <c r="J407" s="308"/>
      <c r="K407" s="308"/>
      <c r="L407" s="308"/>
      <c r="M407" s="308"/>
      <c r="N407" s="308"/>
      <c r="O407" s="308"/>
      <c r="P407" s="308"/>
      <c r="Q407" s="308"/>
      <c r="R407" s="308"/>
      <c r="S407" s="308"/>
      <c r="T407" s="308"/>
      <c r="U407" s="308"/>
      <c r="V407" s="308"/>
      <c r="W407" s="308"/>
      <c r="X407" s="308"/>
      <c r="Y407" s="308"/>
      <c r="AA407" s="29" t="s">
        <v>218</v>
      </c>
    </row>
    <row r="408" spans="1:29" ht="17.850000000000001" customHeight="1" x14ac:dyDescent="0.15">
      <c r="A408" s="85"/>
      <c r="B408" s="86"/>
      <c r="C408" s="87"/>
      <c r="D408" s="81" t="s">
        <v>365</v>
      </c>
      <c r="E408" s="82"/>
      <c r="F408" s="82"/>
      <c r="G408" s="82"/>
      <c r="H408" s="308" t="s">
        <v>523</v>
      </c>
      <c r="I408" s="308"/>
      <c r="J408" s="308"/>
      <c r="K408" s="308"/>
      <c r="L408" s="308"/>
      <c r="M408" s="308"/>
      <c r="N408" s="308"/>
      <c r="O408" s="308"/>
      <c r="P408" s="308"/>
      <c r="Q408" s="308"/>
      <c r="R408" s="308"/>
      <c r="S408" s="308"/>
      <c r="T408" s="308"/>
      <c r="U408" s="308"/>
      <c r="V408" s="308"/>
      <c r="W408" s="308"/>
      <c r="X408" s="308"/>
      <c r="Y408" s="308"/>
      <c r="AA408" s="31"/>
    </row>
    <row r="409" spans="1:29" ht="17.850000000000001" customHeight="1" x14ac:dyDescent="0.15">
      <c r="A409" s="88"/>
      <c r="B409" s="86"/>
      <c r="C409" s="87"/>
      <c r="D409" s="81"/>
      <c r="E409" s="82"/>
      <c r="F409" s="82"/>
      <c r="G409" s="82"/>
      <c r="H409" s="308"/>
      <c r="I409" s="308"/>
      <c r="J409" s="308"/>
      <c r="K409" s="308"/>
      <c r="L409" s="308"/>
      <c r="M409" s="308"/>
      <c r="N409" s="308"/>
      <c r="O409" s="308"/>
      <c r="P409" s="308"/>
      <c r="Q409" s="308"/>
      <c r="R409" s="308"/>
      <c r="S409" s="308"/>
      <c r="T409" s="308"/>
      <c r="U409" s="308"/>
      <c r="V409" s="308"/>
      <c r="W409" s="308"/>
      <c r="X409" s="308"/>
      <c r="Y409" s="308"/>
      <c r="AA409" s="29" t="s">
        <v>218</v>
      </c>
    </row>
    <row r="410" spans="1:29" ht="17.850000000000001" customHeight="1" x14ac:dyDescent="0.15">
      <c r="A410" s="450"/>
      <c r="B410" s="451"/>
      <c r="C410" s="452"/>
      <c r="D410" s="81"/>
      <c r="E410" s="82"/>
      <c r="F410" s="82"/>
      <c r="G410" s="82"/>
      <c r="H410" s="308"/>
      <c r="I410" s="308"/>
      <c r="J410" s="308"/>
      <c r="K410" s="308"/>
      <c r="L410" s="308"/>
      <c r="M410" s="308"/>
      <c r="N410" s="308"/>
      <c r="O410" s="308"/>
      <c r="P410" s="308"/>
      <c r="Q410" s="308"/>
      <c r="R410" s="308"/>
      <c r="S410" s="308"/>
      <c r="T410" s="308"/>
      <c r="U410" s="308"/>
      <c r="V410" s="308"/>
      <c r="W410" s="308"/>
      <c r="X410" s="308"/>
      <c r="Y410" s="308"/>
      <c r="AA410" s="31"/>
    </row>
    <row r="411" spans="1:29" ht="18.2" customHeight="1" x14ac:dyDescent="0.15">
      <c r="A411" s="85"/>
      <c r="B411" s="86"/>
      <c r="C411" s="87"/>
      <c r="D411" s="81" t="s">
        <v>366</v>
      </c>
      <c r="E411" s="82"/>
      <c r="F411" s="82"/>
      <c r="G411" s="82"/>
      <c r="H411" s="308" t="s">
        <v>524</v>
      </c>
      <c r="I411" s="308"/>
      <c r="J411" s="308"/>
      <c r="K411" s="308"/>
      <c r="L411" s="308"/>
      <c r="M411" s="308"/>
      <c r="N411" s="308"/>
      <c r="O411" s="308"/>
      <c r="P411" s="308"/>
      <c r="Q411" s="308"/>
      <c r="R411" s="308"/>
      <c r="S411" s="308"/>
      <c r="T411" s="308"/>
      <c r="U411" s="308"/>
      <c r="V411" s="308"/>
      <c r="W411" s="308"/>
      <c r="X411" s="308"/>
      <c r="Y411" s="308"/>
      <c r="AA411" s="37"/>
    </row>
    <row r="412" spans="1:29" ht="18.2" customHeight="1" x14ac:dyDescent="0.15">
      <c r="A412" s="450"/>
      <c r="B412" s="451"/>
      <c r="C412" s="452"/>
      <c r="D412" s="81"/>
      <c r="E412" s="82"/>
      <c r="F412" s="82"/>
      <c r="G412" s="82"/>
      <c r="H412" s="308"/>
      <c r="I412" s="308"/>
      <c r="J412" s="308"/>
      <c r="K412" s="308"/>
      <c r="L412" s="308"/>
      <c r="M412" s="308"/>
      <c r="N412" s="308"/>
      <c r="O412" s="308"/>
      <c r="P412" s="308"/>
      <c r="Q412" s="308"/>
      <c r="R412" s="308"/>
      <c r="S412" s="308"/>
      <c r="T412" s="308"/>
      <c r="U412" s="308"/>
      <c r="V412" s="308"/>
      <c r="W412" s="308"/>
      <c r="X412" s="308"/>
      <c r="Y412" s="308"/>
      <c r="AA412" s="4" t="s">
        <v>218</v>
      </c>
    </row>
    <row r="413" spans="1:29" ht="30.1" customHeight="1" x14ac:dyDescent="0.15">
      <c r="A413" s="85"/>
      <c r="B413" s="86"/>
      <c r="C413" s="87"/>
      <c r="D413" s="447" t="s">
        <v>367</v>
      </c>
      <c r="E413" s="447"/>
      <c r="F413" s="447"/>
      <c r="G413" s="448"/>
      <c r="H413" s="308" t="s">
        <v>525</v>
      </c>
      <c r="I413" s="308"/>
      <c r="J413" s="308"/>
      <c r="K413" s="308"/>
      <c r="L413" s="308"/>
      <c r="M413" s="308"/>
      <c r="N413" s="308"/>
      <c r="O413" s="308"/>
      <c r="P413" s="308"/>
      <c r="Q413" s="308"/>
      <c r="R413" s="308"/>
      <c r="S413" s="308"/>
      <c r="T413" s="308"/>
      <c r="U413" s="308"/>
      <c r="V413" s="308"/>
      <c r="W413" s="308"/>
      <c r="X413" s="308"/>
      <c r="Y413" s="308"/>
      <c r="AA413" s="37"/>
    </row>
    <row r="414" spans="1:29" ht="30.1" customHeight="1" x14ac:dyDescent="0.15">
      <c r="A414" s="88"/>
      <c r="B414" s="86"/>
      <c r="C414" s="87"/>
      <c r="D414" s="351"/>
      <c r="E414" s="351"/>
      <c r="F414" s="351"/>
      <c r="G414" s="449"/>
      <c r="H414" s="308"/>
      <c r="I414" s="308"/>
      <c r="J414" s="308"/>
      <c r="K414" s="308"/>
      <c r="L414" s="308"/>
      <c r="M414" s="308"/>
      <c r="N414" s="308"/>
      <c r="O414" s="308"/>
      <c r="P414" s="308"/>
      <c r="Q414" s="308"/>
      <c r="R414" s="308"/>
      <c r="S414" s="308"/>
      <c r="T414" s="308"/>
      <c r="U414" s="308"/>
      <c r="V414" s="308"/>
      <c r="W414" s="308"/>
      <c r="X414" s="308"/>
      <c r="Y414" s="308"/>
      <c r="AA414" s="6" t="s">
        <v>253</v>
      </c>
    </row>
    <row r="415" spans="1:29" ht="87.8" customHeight="1" x14ac:dyDescent="0.15">
      <c r="A415" s="756"/>
      <c r="B415" s="757"/>
      <c r="C415" s="758"/>
      <c r="D415" s="394" t="s">
        <v>432</v>
      </c>
      <c r="E415" s="395"/>
      <c r="F415" s="395"/>
      <c r="G415" s="396"/>
      <c r="H415" s="415" t="s">
        <v>526</v>
      </c>
      <c r="I415" s="416"/>
      <c r="J415" s="416"/>
      <c r="K415" s="416"/>
      <c r="L415" s="416"/>
      <c r="M415" s="416"/>
      <c r="N415" s="416"/>
      <c r="O415" s="416"/>
      <c r="P415" s="416"/>
      <c r="Q415" s="416"/>
      <c r="R415" s="416"/>
      <c r="S415" s="416"/>
      <c r="T415" s="416"/>
      <c r="U415" s="416"/>
      <c r="V415" s="416"/>
      <c r="W415" s="416"/>
      <c r="X415" s="416"/>
      <c r="Y415" s="417"/>
      <c r="AA415" s="49"/>
    </row>
    <row r="416" spans="1:29" x14ac:dyDescent="0.15">
      <c r="A416" s="427"/>
      <c r="B416" s="97"/>
      <c r="C416" s="98"/>
      <c r="D416" s="352" t="s">
        <v>158</v>
      </c>
      <c r="E416" s="215"/>
      <c r="F416" s="215"/>
      <c r="G416" s="215"/>
      <c r="H416" s="367" t="s">
        <v>199</v>
      </c>
      <c r="I416" s="367"/>
      <c r="J416" s="367"/>
      <c r="K416" s="367"/>
      <c r="L416" s="367"/>
      <c r="M416" s="367"/>
      <c r="N416" s="367"/>
      <c r="O416" s="367"/>
      <c r="P416" s="367"/>
      <c r="Q416" s="367"/>
      <c r="R416" s="367"/>
      <c r="S416" s="367"/>
      <c r="T416" s="367"/>
      <c r="U416" s="367"/>
      <c r="V416" s="367"/>
      <c r="W416" s="367"/>
      <c r="X416" s="367"/>
      <c r="Y416" s="367"/>
    </row>
    <row r="417" spans="1:27" ht="13.6" customHeight="1" x14ac:dyDescent="0.15">
      <c r="A417" s="92"/>
      <c r="B417" s="93"/>
      <c r="C417" s="94"/>
      <c r="D417" s="352"/>
      <c r="E417" s="215"/>
      <c r="F417" s="215"/>
      <c r="G417" s="215"/>
      <c r="H417" s="367"/>
      <c r="I417" s="367"/>
      <c r="J417" s="367"/>
      <c r="K417" s="367"/>
      <c r="L417" s="367"/>
      <c r="M417" s="367"/>
      <c r="N417" s="367"/>
      <c r="O417" s="367"/>
      <c r="P417" s="367"/>
      <c r="Q417" s="367"/>
      <c r="R417" s="367"/>
      <c r="S417" s="367"/>
      <c r="T417" s="367"/>
      <c r="U417" s="367"/>
      <c r="V417" s="367"/>
      <c r="W417" s="367"/>
      <c r="X417" s="367"/>
      <c r="Y417" s="367"/>
      <c r="AA417" s="5" t="s">
        <v>254</v>
      </c>
    </row>
    <row r="418" spans="1:27" x14ac:dyDescent="0.15">
      <c r="A418" s="428"/>
      <c r="B418" s="90"/>
      <c r="C418" s="91"/>
      <c r="D418" s="352"/>
      <c r="E418" s="215"/>
      <c r="F418" s="215"/>
      <c r="G418" s="215"/>
      <c r="H418" s="367"/>
      <c r="I418" s="367"/>
      <c r="J418" s="367"/>
      <c r="K418" s="367"/>
      <c r="L418" s="367"/>
      <c r="M418" s="367"/>
      <c r="N418" s="367"/>
      <c r="O418" s="367"/>
      <c r="P418" s="367"/>
      <c r="Q418" s="367"/>
      <c r="R418" s="367"/>
      <c r="S418" s="367"/>
      <c r="T418" s="367"/>
      <c r="U418" s="367"/>
      <c r="V418" s="367"/>
      <c r="W418" s="367"/>
      <c r="X418" s="367"/>
      <c r="Y418" s="367"/>
      <c r="AA418" s="6" t="s">
        <v>255</v>
      </c>
    </row>
    <row r="419" spans="1:27" ht="94.95" customHeight="1" thickBot="1" x14ac:dyDescent="0.2">
      <c r="A419" s="759"/>
      <c r="B419" s="760"/>
      <c r="C419" s="761"/>
      <c r="D419" s="394" t="s">
        <v>485</v>
      </c>
      <c r="E419" s="395"/>
      <c r="F419" s="395"/>
      <c r="G419" s="396"/>
      <c r="H419" s="415" t="s">
        <v>527</v>
      </c>
      <c r="I419" s="416"/>
      <c r="J419" s="416"/>
      <c r="K419" s="416"/>
      <c r="L419" s="416"/>
      <c r="M419" s="416"/>
      <c r="N419" s="416"/>
      <c r="O419" s="416"/>
      <c r="P419" s="416"/>
      <c r="Q419" s="416"/>
      <c r="R419" s="416"/>
      <c r="S419" s="416"/>
      <c r="T419" s="416"/>
      <c r="U419" s="416"/>
      <c r="V419" s="416"/>
      <c r="W419" s="416"/>
      <c r="X419" s="416"/>
      <c r="Y419" s="417"/>
      <c r="AA419" s="1" t="s">
        <v>249</v>
      </c>
    </row>
    <row r="420" spans="1:27" ht="13.6" thickBot="1" x14ac:dyDescent="0.2">
      <c r="A420" s="3" t="s">
        <v>424</v>
      </c>
      <c r="AA420" s="1" t="s">
        <v>250</v>
      </c>
    </row>
    <row r="421" spans="1:27" ht="12.1" customHeight="1" x14ac:dyDescent="0.15">
      <c r="A421" s="173" t="s">
        <v>200</v>
      </c>
      <c r="B421" s="106"/>
      <c r="C421" s="106"/>
      <c r="D421" s="173" t="s">
        <v>202</v>
      </c>
      <c r="E421" s="106"/>
      <c r="F421" s="188"/>
      <c r="G421" s="75"/>
      <c r="H421" s="76"/>
      <c r="I421" s="76"/>
      <c r="J421" s="76"/>
      <c r="K421" s="77"/>
      <c r="L421" s="157" t="s">
        <v>204</v>
      </c>
      <c r="M421" s="111"/>
      <c r="N421" s="111"/>
      <c r="O421" s="402"/>
      <c r="P421" s="403"/>
      <c r="Q421" s="403"/>
      <c r="R421" s="404"/>
      <c r="S421" s="73" t="s">
        <v>203</v>
      </c>
      <c r="U421" s="61" t="s">
        <v>425</v>
      </c>
      <c r="V421" s="62"/>
      <c r="W421" s="62"/>
      <c r="X421" s="62"/>
      <c r="Y421" s="63"/>
      <c r="AA421" s="6" t="s">
        <v>256</v>
      </c>
    </row>
    <row r="422" spans="1:27" ht="14.3" customHeight="1" x14ac:dyDescent="0.15">
      <c r="A422" s="106"/>
      <c r="B422" s="106"/>
      <c r="C422" s="106"/>
      <c r="D422" s="106"/>
      <c r="E422" s="106"/>
      <c r="F422" s="188"/>
      <c r="G422" s="78"/>
      <c r="H422" s="79"/>
      <c r="I422" s="79"/>
      <c r="J422" s="79"/>
      <c r="K422" s="80"/>
      <c r="L422" s="114"/>
      <c r="M422" s="114"/>
      <c r="N422" s="114"/>
      <c r="O422" s="405"/>
      <c r="P422" s="406"/>
      <c r="Q422" s="406"/>
      <c r="R422" s="407"/>
      <c r="S422" s="73"/>
      <c r="U422" s="64"/>
      <c r="V422" s="65"/>
      <c r="W422" s="65"/>
      <c r="X422" s="65"/>
      <c r="Y422" s="66"/>
      <c r="AA422" s="4" t="s">
        <v>257</v>
      </c>
    </row>
    <row r="423" spans="1:27" x14ac:dyDescent="0.15">
      <c r="A423" s="173" t="s">
        <v>201</v>
      </c>
      <c r="B423" s="106"/>
      <c r="C423" s="106"/>
      <c r="D423" s="173" t="s">
        <v>202</v>
      </c>
      <c r="E423" s="106"/>
      <c r="F423" s="188"/>
      <c r="G423" s="169"/>
      <c r="H423" s="79"/>
      <c r="I423" s="79"/>
      <c r="J423" s="79"/>
      <c r="K423" s="80"/>
      <c r="L423" s="157" t="s">
        <v>205</v>
      </c>
      <c r="M423" s="111"/>
      <c r="N423" s="111"/>
      <c r="O423" s="408"/>
      <c r="P423" s="406"/>
      <c r="Q423" s="406"/>
      <c r="R423" s="407"/>
      <c r="S423" s="73" t="s">
        <v>203</v>
      </c>
      <c r="U423" s="156" t="s">
        <v>426</v>
      </c>
      <c r="V423" s="157"/>
      <c r="W423" s="158"/>
      <c r="X423" s="67"/>
      <c r="Y423" s="68"/>
      <c r="AA423" s="6" t="s">
        <v>258</v>
      </c>
    </row>
    <row r="424" spans="1:27" ht="12.9" thickBot="1" x14ac:dyDescent="0.2">
      <c r="A424" s="106"/>
      <c r="B424" s="106"/>
      <c r="C424" s="106"/>
      <c r="D424" s="106"/>
      <c r="E424" s="106"/>
      <c r="F424" s="188"/>
      <c r="G424" s="78"/>
      <c r="H424" s="79"/>
      <c r="I424" s="79"/>
      <c r="J424" s="79"/>
      <c r="K424" s="80"/>
      <c r="L424" s="114"/>
      <c r="M424" s="114"/>
      <c r="N424" s="114"/>
      <c r="O424" s="405"/>
      <c r="P424" s="406"/>
      <c r="Q424" s="406"/>
      <c r="R424" s="407"/>
      <c r="S424" s="399"/>
      <c r="U424" s="64"/>
      <c r="V424" s="65"/>
      <c r="W424" s="159"/>
      <c r="X424" s="69"/>
      <c r="Y424" s="70"/>
    </row>
    <row r="425" spans="1:27" x14ac:dyDescent="0.15">
      <c r="A425" s="106"/>
      <c r="B425" s="106"/>
      <c r="C425" s="106"/>
      <c r="D425" s="389" t="s">
        <v>209</v>
      </c>
      <c r="E425" s="390"/>
      <c r="F425" s="391"/>
      <c r="G425" s="169"/>
      <c r="H425" s="79"/>
      <c r="I425" s="79"/>
      <c r="J425" s="79"/>
      <c r="K425" s="80"/>
      <c r="L425" s="174" t="s">
        <v>208</v>
      </c>
      <c r="M425" s="175"/>
      <c r="N425" s="175"/>
      <c r="O425" s="400"/>
      <c r="P425" s="401"/>
      <c r="Q425" s="401"/>
      <c r="R425" s="401"/>
      <c r="S425" s="77"/>
      <c r="U425" s="156" t="s">
        <v>427</v>
      </c>
      <c r="V425" s="157"/>
      <c r="W425" s="158"/>
      <c r="X425" s="67"/>
      <c r="Y425" s="68"/>
      <c r="AA425" s="33" t="s">
        <v>219</v>
      </c>
    </row>
    <row r="426" spans="1:27" ht="13.6" customHeight="1" thickBot="1" x14ac:dyDescent="0.2">
      <c r="A426" s="106"/>
      <c r="B426" s="106"/>
      <c r="C426" s="106"/>
      <c r="D426" s="390"/>
      <c r="E426" s="390"/>
      <c r="F426" s="391"/>
      <c r="G426" s="170"/>
      <c r="H426" s="171"/>
      <c r="I426" s="171"/>
      <c r="J426" s="171"/>
      <c r="K426" s="172"/>
      <c r="L426" s="176"/>
      <c r="M426" s="176"/>
      <c r="N426" s="176"/>
      <c r="O426" s="170"/>
      <c r="P426" s="171"/>
      <c r="Q426" s="171"/>
      <c r="R426" s="171"/>
      <c r="S426" s="172"/>
      <c r="U426" s="160"/>
      <c r="V426" s="161"/>
      <c r="W426" s="162"/>
      <c r="X426" s="71"/>
      <c r="Y426" s="72"/>
    </row>
    <row r="428" spans="1:27" ht="14.95" x14ac:dyDescent="0.15">
      <c r="A428" s="3" t="s">
        <v>428</v>
      </c>
    </row>
    <row r="429" spans="1:27" x14ac:dyDescent="0.15">
      <c r="A429" s="1" t="s">
        <v>160</v>
      </c>
    </row>
    <row r="430" spans="1:27" x14ac:dyDescent="0.15">
      <c r="A430" s="173" t="s">
        <v>161</v>
      </c>
      <c r="B430" s="106"/>
      <c r="C430" s="106"/>
      <c r="D430" s="106"/>
      <c r="E430" s="106"/>
      <c r="F430" s="106"/>
      <c r="G430" s="106"/>
      <c r="H430" s="173" t="s">
        <v>168</v>
      </c>
      <c r="I430" s="106"/>
      <c r="J430" s="106"/>
      <c r="K430" s="106"/>
      <c r="L430" s="106"/>
      <c r="M430" s="106"/>
      <c r="N430" s="106"/>
      <c r="O430" s="106"/>
      <c r="P430" s="106"/>
      <c r="Q430" s="106"/>
      <c r="R430" s="106"/>
    </row>
    <row r="431" spans="1:27" x14ac:dyDescent="0.15">
      <c r="A431" s="83" t="s">
        <v>162</v>
      </c>
      <c r="B431" s="83"/>
      <c r="C431" s="83"/>
      <c r="D431" s="83"/>
      <c r="E431" s="83"/>
      <c r="F431" s="83"/>
      <c r="G431" s="83"/>
      <c r="H431" s="167" t="s">
        <v>165</v>
      </c>
      <c r="I431" s="167"/>
      <c r="J431" s="167"/>
      <c r="K431" s="167"/>
      <c r="L431" s="167"/>
      <c r="M431" s="167"/>
      <c r="N431" s="167"/>
      <c r="O431" s="163">
        <f>IF(D433=0,180,0)</f>
        <v>180</v>
      </c>
      <c r="P431" s="168"/>
      <c r="Q431" s="168"/>
      <c r="R431" s="73" t="s">
        <v>166</v>
      </c>
    </row>
    <row r="432" spans="1:27" x14ac:dyDescent="0.15">
      <c r="A432" s="83"/>
      <c r="B432" s="83"/>
      <c r="C432" s="83"/>
      <c r="D432" s="84"/>
      <c r="E432" s="84"/>
      <c r="F432" s="83"/>
      <c r="G432" s="83"/>
      <c r="H432" s="167"/>
      <c r="I432" s="167"/>
      <c r="J432" s="167"/>
      <c r="K432" s="167"/>
      <c r="L432" s="167"/>
      <c r="M432" s="167"/>
      <c r="N432" s="167"/>
      <c r="O432" s="163"/>
      <c r="P432" s="168"/>
      <c r="Q432" s="168"/>
      <c r="R432" s="73"/>
    </row>
    <row r="433" spans="1:27" x14ac:dyDescent="0.15">
      <c r="A433" s="83" t="s">
        <v>163</v>
      </c>
      <c r="B433" s="83"/>
      <c r="C433" s="177"/>
      <c r="D433" s="178">
        <f>IF(D336&lt;2, 0,D336)</f>
        <v>0</v>
      </c>
      <c r="E433" s="179"/>
      <c r="F433" s="180" t="s">
        <v>145</v>
      </c>
      <c r="G433" s="73"/>
      <c r="H433" s="83" t="s">
        <v>164</v>
      </c>
      <c r="I433" s="83"/>
      <c r="J433" s="83"/>
      <c r="K433" s="83"/>
      <c r="L433" s="83"/>
      <c r="M433" s="83"/>
      <c r="N433" s="83"/>
      <c r="O433" s="163">
        <f>IF(D433=0,0,320+100*(D433-2))</f>
        <v>0</v>
      </c>
      <c r="P433" s="168"/>
      <c r="Q433" s="168"/>
      <c r="R433" s="73" t="s">
        <v>166</v>
      </c>
    </row>
    <row r="434" spans="1:27" x14ac:dyDescent="0.15">
      <c r="A434" s="83"/>
      <c r="B434" s="83"/>
      <c r="C434" s="177"/>
      <c r="D434" s="178"/>
      <c r="E434" s="179"/>
      <c r="F434" s="180"/>
      <c r="G434" s="73"/>
      <c r="H434" s="83"/>
      <c r="I434" s="83"/>
      <c r="J434" s="83"/>
      <c r="K434" s="83"/>
      <c r="L434" s="83"/>
      <c r="M434" s="83"/>
      <c r="N434" s="83"/>
      <c r="O434" s="163"/>
      <c r="P434" s="168"/>
      <c r="Q434" s="168"/>
      <c r="R434" s="73"/>
    </row>
    <row r="435" spans="1:27" ht="12.1" customHeight="1" x14ac:dyDescent="0.15"/>
    <row r="436" spans="1:27" ht="12.1" customHeight="1" x14ac:dyDescent="0.15">
      <c r="A436" s="1" t="s">
        <v>167</v>
      </c>
      <c r="Q436" s="1" t="s">
        <v>176</v>
      </c>
    </row>
    <row r="437" spans="1:27" ht="12.1" customHeight="1" x14ac:dyDescent="0.15">
      <c r="A437" s="173" t="s">
        <v>126</v>
      </c>
      <c r="B437" s="106"/>
      <c r="C437" s="106"/>
      <c r="D437" s="173" t="s">
        <v>133</v>
      </c>
      <c r="E437" s="106"/>
      <c r="F437" s="106"/>
      <c r="G437" s="173" t="s">
        <v>169</v>
      </c>
      <c r="H437" s="106"/>
      <c r="I437" s="106"/>
      <c r="J437" s="106"/>
      <c r="K437" s="106"/>
      <c r="L437" s="106"/>
      <c r="M437" s="106"/>
      <c r="N437" s="106"/>
      <c r="O437" s="106"/>
      <c r="Q437" s="173" t="s">
        <v>173</v>
      </c>
      <c r="R437" s="106"/>
      <c r="S437" s="106"/>
      <c r="T437" s="106"/>
      <c r="U437" s="106"/>
      <c r="V437" s="163">
        <f>SUM(O431:Q434,L445)</f>
        <v>180</v>
      </c>
      <c r="W437" s="164"/>
      <c r="X437" s="164"/>
      <c r="Y437" s="73" t="s">
        <v>166</v>
      </c>
    </row>
    <row r="438" spans="1:27" ht="12.1" customHeight="1" x14ac:dyDescent="0.15">
      <c r="A438" s="106"/>
      <c r="B438" s="106"/>
      <c r="C438" s="106"/>
      <c r="D438" s="106"/>
      <c r="E438" s="106"/>
      <c r="F438" s="106"/>
      <c r="G438" s="106"/>
      <c r="H438" s="106"/>
      <c r="I438" s="106"/>
      <c r="J438" s="106"/>
      <c r="K438" s="106"/>
      <c r="L438" s="106"/>
      <c r="M438" s="106"/>
      <c r="N438" s="106"/>
      <c r="O438" s="106"/>
      <c r="Q438" s="106"/>
      <c r="R438" s="106"/>
      <c r="S438" s="106"/>
      <c r="T438" s="106"/>
      <c r="U438" s="106"/>
      <c r="V438" s="165"/>
      <c r="W438" s="166"/>
      <c r="X438" s="166"/>
      <c r="Y438" s="73"/>
      <c r="AA438" s="12"/>
    </row>
    <row r="439" spans="1:27" ht="12.1" customHeight="1" x14ac:dyDescent="0.15">
      <c r="A439" s="83" t="s">
        <v>68</v>
      </c>
      <c r="B439" s="83"/>
      <c r="C439" s="83"/>
      <c r="D439" s="392">
        <f>I155</f>
        <v>0</v>
      </c>
      <c r="E439" s="393"/>
      <c r="F439" s="73" t="s">
        <v>127</v>
      </c>
      <c r="G439" s="83" t="s">
        <v>170</v>
      </c>
      <c r="H439" s="83"/>
      <c r="I439" s="83"/>
      <c r="J439" s="83"/>
      <c r="K439" s="83"/>
      <c r="L439" s="640">
        <f>D439*3.3</f>
        <v>0</v>
      </c>
      <c r="M439" s="641"/>
      <c r="N439" s="641"/>
      <c r="O439" s="73" t="s">
        <v>166</v>
      </c>
      <c r="Q439" s="173" t="s">
        <v>156</v>
      </c>
      <c r="R439" s="106"/>
      <c r="S439" s="106"/>
      <c r="T439" s="106"/>
      <c r="U439" s="188"/>
      <c r="V439" s="652">
        <f>O421</f>
        <v>0</v>
      </c>
      <c r="W439" s="653"/>
      <c r="X439" s="653"/>
      <c r="Y439" s="73" t="s">
        <v>166</v>
      </c>
      <c r="AA439" s="12"/>
    </row>
    <row r="440" spans="1:27" ht="12.1" customHeight="1" x14ac:dyDescent="0.15">
      <c r="A440" s="83"/>
      <c r="B440" s="83"/>
      <c r="C440" s="83"/>
      <c r="D440" s="392"/>
      <c r="E440" s="393"/>
      <c r="F440" s="73"/>
      <c r="G440" s="83"/>
      <c r="H440" s="83"/>
      <c r="I440" s="83"/>
      <c r="J440" s="83"/>
      <c r="K440" s="83"/>
      <c r="L440" s="640"/>
      <c r="M440" s="641"/>
      <c r="N440" s="641"/>
      <c r="O440" s="73"/>
      <c r="Q440" s="106"/>
      <c r="R440" s="106"/>
      <c r="S440" s="106"/>
      <c r="T440" s="106"/>
      <c r="U440" s="188"/>
      <c r="V440" s="652"/>
      <c r="W440" s="653"/>
      <c r="X440" s="653"/>
      <c r="Y440" s="73"/>
      <c r="AA440" s="12" t="s">
        <v>218</v>
      </c>
    </row>
    <row r="441" spans="1:27" ht="12.1" customHeight="1" x14ac:dyDescent="0.15">
      <c r="A441" s="83" t="s">
        <v>130</v>
      </c>
      <c r="B441" s="83"/>
      <c r="C441" s="83"/>
      <c r="D441" s="392">
        <f>L155</f>
        <v>0</v>
      </c>
      <c r="E441" s="393"/>
      <c r="F441" s="73" t="s">
        <v>127</v>
      </c>
      <c r="G441" s="83" t="s">
        <v>170</v>
      </c>
      <c r="H441" s="83"/>
      <c r="I441" s="83"/>
      <c r="J441" s="83"/>
      <c r="K441" s="83"/>
      <c r="L441" s="640">
        <f>D441*3.3</f>
        <v>0</v>
      </c>
      <c r="M441" s="641"/>
      <c r="N441" s="641"/>
      <c r="O441" s="73" t="s">
        <v>166</v>
      </c>
      <c r="AA441" s="12" t="s">
        <v>259</v>
      </c>
    </row>
    <row r="442" spans="1:27" ht="12.1" customHeight="1" x14ac:dyDescent="0.15">
      <c r="A442" s="83"/>
      <c r="B442" s="83"/>
      <c r="C442" s="83"/>
      <c r="D442" s="392"/>
      <c r="E442" s="393"/>
      <c r="F442" s="73"/>
      <c r="G442" s="83"/>
      <c r="H442" s="83"/>
      <c r="I442" s="83"/>
      <c r="J442" s="83"/>
      <c r="K442" s="83"/>
      <c r="L442" s="640"/>
      <c r="M442" s="641"/>
      <c r="N442" s="641"/>
      <c r="O442" s="73"/>
      <c r="Q442" s="173" t="s">
        <v>174</v>
      </c>
      <c r="R442" s="106"/>
      <c r="S442" s="106"/>
      <c r="T442" s="106"/>
      <c r="U442" s="106"/>
      <c r="V442" s="626" t="str">
        <f>IF(V437&lt;=V439,"適合","不適合")</f>
        <v>不適合</v>
      </c>
      <c r="W442" s="626"/>
      <c r="X442" s="626"/>
      <c r="Y442" s="626"/>
      <c r="AA442" s="12"/>
    </row>
    <row r="443" spans="1:27" ht="12.9" thickBot="1" x14ac:dyDescent="0.2">
      <c r="A443" s="83" t="s">
        <v>69</v>
      </c>
      <c r="B443" s="83"/>
      <c r="C443" s="83"/>
      <c r="D443" s="392">
        <f>O155</f>
        <v>0</v>
      </c>
      <c r="E443" s="393"/>
      <c r="F443" s="73" t="s">
        <v>127</v>
      </c>
      <c r="G443" s="83" t="s">
        <v>171</v>
      </c>
      <c r="H443" s="83"/>
      <c r="I443" s="83"/>
      <c r="J443" s="83"/>
      <c r="K443" s="83"/>
      <c r="L443" s="640">
        <f>D443*1.98</f>
        <v>0</v>
      </c>
      <c r="M443" s="641"/>
      <c r="N443" s="641"/>
      <c r="O443" s="73" t="s">
        <v>166</v>
      </c>
      <c r="Q443" s="106"/>
      <c r="R443" s="106"/>
      <c r="S443" s="106"/>
      <c r="T443" s="106"/>
      <c r="U443" s="106"/>
      <c r="V443" s="695"/>
      <c r="W443" s="695"/>
      <c r="X443" s="695"/>
      <c r="Y443" s="695"/>
    </row>
    <row r="444" spans="1:27" x14ac:dyDescent="0.15">
      <c r="A444" s="83"/>
      <c r="B444" s="83"/>
      <c r="C444" s="83"/>
      <c r="D444" s="392"/>
      <c r="E444" s="393"/>
      <c r="F444" s="73"/>
      <c r="G444" s="83"/>
      <c r="H444" s="83"/>
      <c r="I444" s="83"/>
      <c r="J444" s="83"/>
      <c r="K444" s="83"/>
      <c r="L444" s="640"/>
      <c r="M444" s="641"/>
      <c r="N444" s="641"/>
      <c r="O444" s="73"/>
      <c r="Q444" s="173" t="s">
        <v>175</v>
      </c>
      <c r="R444" s="106"/>
      <c r="S444" s="106"/>
      <c r="T444" s="106"/>
      <c r="U444" s="188"/>
      <c r="V444" s="636"/>
      <c r="W444" s="696"/>
      <c r="X444" s="696"/>
      <c r="Y444" s="637"/>
    </row>
    <row r="445" spans="1:27" ht="12.1" customHeight="1" thickBot="1" x14ac:dyDescent="0.2">
      <c r="A445" s="173" t="s">
        <v>172</v>
      </c>
      <c r="B445" s="106"/>
      <c r="C445" s="106"/>
      <c r="D445" s="106"/>
      <c r="E445" s="106"/>
      <c r="F445" s="106"/>
      <c r="G445" s="106"/>
      <c r="H445" s="106"/>
      <c r="I445" s="106"/>
      <c r="J445" s="106"/>
      <c r="K445" s="106"/>
      <c r="L445" s="163">
        <f>SUM(L439:N444)</f>
        <v>0</v>
      </c>
      <c r="M445" s="164"/>
      <c r="N445" s="164"/>
      <c r="O445" s="73" t="s">
        <v>166</v>
      </c>
      <c r="Q445" s="106"/>
      <c r="R445" s="106"/>
      <c r="S445" s="106"/>
      <c r="T445" s="106"/>
      <c r="U445" s="188"/>
      <c r="V445" s="638"/>
      <c r="W445" s="697"/>
      <c r="X445" s="697"/>
      <c r="Y445" s="639"/>
    </row>
    <row r="446" spans="1:27" x14ac:dyDescent="0.15">
      <c r="A446" s="106"/>
      <c r="B446" s="106"/>
      <c r="C446" s="106"/>
      <c r="D446" s="106"/>
      <c r="E446" s="106"/>
      <c r="F446" s="106"/>
      <c r="G446" s="106"/>
      <c r="H446" s="106"/>
      <c r="I446" s="106"/>
      <c r="J446" s="106"/>
      <c r="K446" s="106"/>
      <c r="L446" s="398"/>
      <c r="M446" s="164"/>
      <c r="N446" s="164"/>
      <c r="O446" s="73"/>
      <c r="Q446" s="1" t="s">
        <v>182</v>
      </c>
    </row>
    <row r="448" spans="1:27" ht="14.95" x14ac:dyDescent="0.15">
      <c r="A448" s="3" t="s">
        <v>429</v>
      </c>
    </row>
    <row r="449" spans="1:27" x14ac:dyDescent="0.15">
      <c r="A449" s="173" t="s">
        <v>126</v>
      </c>
      <c r="B449" s="106"/>
      <c r="C449" s="106"/>
      <c r="D449" s="173" t="s">
        <v>133</v>
      </c>
      <c r="E449" s="106"/>
      <c r="F449" s="106"/>
      <c r="G449" s="157" t="s">
        <v>178</v>
      </c>
      <c r="H449" s="111"/>
      <c r="I449" s="111"/>
      <c r="J449" s="112"/>
      <c r="K449" s="83" t="s">
        <v>177</v>
      </c>
      <c r="L449" s="83"/>
      <c r="M449" s="83"/>
      <c r="N449" s="83"/>
      <c r="O449" s="83"/>
      <c r="P449" s="83"/>
      <c r="Q449" s="215" t="s">
        <v>180</v>
      </c>
      <c r="R449" s="215"/>
      <c r="S449" s="215"/>
      <c r="T449" s="215"/>
      <c r="U449" s="83" t="s">
        <v>181</v>
      </c>
      <c r="V449" s="83"/>
      <c r="W449" s="83"/>
      <c r="X449" s="83"/>
    </row>
    <row r="450" spans="1:27" ht="12.9" thickBot="1" x14ac:dyDescent="0.2">
      <c r="A450" s="106"/>
      <c r="B450" s="106"/>
      <c r="C450" s="106"/>
      <c r="D450" s="106"/>
      <c r="E450" s="106"/>
      <c r="F450" s="106"/>
      <c r="G450" s="658"/>
      <c r="H450" s="658"/>
      <c r="I450" s="658"/>
      <c r="J450" s="115"/>
      <c r="K450" s="83"/>
      <c r="L450" s="83"/>
      <c r="M450" s="83"/>
      <c r="N450" s="83"/>
      <c r="O450" s="83"/>
      <c r="P450" s="83"/>
      <c r="Q450" s="215"/>
      <c r="R450" s="215"/>
      <c r="S450" s="215"/>
      <c r="T450" s="215"/>
      <c r="U450" s="83"/>
      <c r="V450" s="83"/>
      <c r="W450" s="83"/>
      <c r="X450" s="83"/>
    </row>
    <row r="451" spans="1:27" x14ac:dyDescent="0.15">
      <c r="A451" s="83" t="s">
        <v>68</v>
      </c>
      <c r="B451" s="83"/>
      <c r="C451" s="83"/>
      <c r="D451" s="392">
        <f>I155</f>
        <v>0</v>
      </c>
      <c r="E451" s="393"/>
      <c r="F451" s="180" t="s">
        <v>127</v>
      </c>
      <c r="G451" s="659"/>
      <c r="H451" s="660"/>
      <c r="I451" s="661"/>
      <c r="J451" s="73" t="s">
        <v>166</v>
      </c>
      <c r="K451" s="83" t="s">
        <v>179</v>
      </c>
      <c r="L451" s="83"/>
      <c r="M451" s="83"/>
      <c r="N451" s="83"/>
      <c r="O451" s="83"/>
      <c r="P451" s="83"/>
      <c r="Q451" s="163" t="e">
        <f>ROUNDDOWN(G451/D451,2)</f>
        <v>#DIV/0!</v>
      </c>
      <c r="R451" s="168"/>
      <c r="S451" s="168"/>
      <c r="T451" s="73" t="s">
        <v>166</v>
      </c>
      <c r="U451" s="626" t="e">
        <f>IF(Q451&gt;=3.3,"適合","不適合")</f>
        <v>#DIV/0!</v>
      </c>
      <c r="V451" s="626"/>
      <c r="W451" s="626"/>
      <c r="X451" s="626"/>
    </row>
    <row r="452" spans="1:27" x14ac:dyDescent="0.15">
      <c r="A452" s="83"/>
      <c r="B452" s="83"/>
      <c r="C452" s="83"/>
      <c r="D452" s="392"/>
      <c r="E452" s="393"/>
      <c r="F452" s="180"/>
      <c r="G452" s="657"/>
      <c r="H452" s="655"/>
      <c r="I452" s="656"/>
      <c r="J452" s="73"/>
      <c r="K452" s="83"/>
      <c r="L452" s="83"/>
      <c r="M452" s="83"/>
      <c r="N452" s="83"/>
      <c r="O452" s="83"/>
      <c r="P452" s="83"/>
      <c r="Q452" s="163"/>
      <c r="R452" s="168"/>
      <c r="S452" s="168"/>
      <c r="T452" s="73"/>
      <c r="U452" s="626"/>
      <c r="V452" s="626"/>
      <c r="W452" s="626"/>
      <c r="X452" s="626"/>
    </row>
    <row r="453" spans="1:27" ht="12.1" customHeight="1" x14ac:dyDescent="0.15">
      <c r="A453" s="83" t="s">
        <v>130</v>
      </c>
      <c r="B453" s="83"/>
      <c r="C453" s="83"/>
      <c r="D453" s="392">
        <f>L155</f>
        <v>0</v>
      </c>
      <c r="E453" s="393"/>
      <c r="F453" s="180" t="s">
        <v>127</v>
      </c>
      <c r="G453" s="654"/>
      <c r="H453" s="655"/>
      <c r="I453" s="656"/>
      <c r="J453" s="73" t="s">
        <v>166</v>
      </c>
      <c r="K453" s="83" t="s">
        <v>179</v>
      </c>
      <c r="L453" s="83"/>
      <c r="M453" s="83"/>
      <c r="N453" s="83"/>
      <c r="O453" s="83"/>
      <c r="P453" s="83"/>
      <c r="Q453" s="163" t="e">
        <f t="shared" ref="Q453" si="0">ROUNDDOWN(G453/D453,2)</f>
        <v>#DIV/0!</v>
      </c>
      <c r="R453" s="168"/>
      <c r="S453" s="168"/>
      <c r="T453" s="73" t="s">
        <v>166</v>
      </c>
      <c r="U453" s="626" t="e">
        <f t="shared" ref="U453" si="1">IF(Q453&gt;=3.3,"適合","不適合")</f>
        <v>#DIV/0!</v>
      </c>
      <c r="V453" s="626"/>
      <c r="W453" s="626"/>
      <c r="X453" s="626"/>
    </row>
    <row r="454" spans="1:27" ht="12.1" customHeight="1" x14ac:dyDescent="0.15">
      <c r="A454" s="83"/>
      <c r="B454" s="83"/>
      <c r="C454" s="83"/>
      <c r="D454" s="392"/>
      <c r="E454" s="393"/>
      <c r="F454" s="180"/>
      <c r="G454" s="657"/>
      <c r="H454" s="655"/>
      <c r="I454" s="656"/>
      <c r="J454" s="73"/>
      <c r="K454" s="83"/>
      <c r="L454" s="83"/>
      <c r="M454" s="83"/>
      <c r="N454" s="83"/>
      <c r="O454" s="83"/>
      <c r="P454" s="83"/>
      <c r="Q454" s="163"/>
      <c r="R454" s="168"/>
      <c r="S454" s="168"/>
      <c r="T454" s="73"/>
      <c r="U454" s="626"/>
      <c r="V454" s="626"/>
      <c r="W454" s="626"/>
      <c r="X454" s="626"/>
    </row>
    <row r="455" spans="1:27" ht="12.1" customHeight="1" x14ac:dyDescent="0.15">
      <c r="A455" s="83" t="s">
        <v>69</v>
      </c>
      <c r="B455" s="83"/>
      <c r="C455" s="83"/>
      <c r="D455" s="392">
        <f>O155</f>
        <v>0</v>
      </c>
      <c r="E455" s="393"/>
      <c r="F455" s="180" t="s">
        <v>127</v>
      </c>
      <c r="G455" s="654"/>
      <c r="H455" s="655"/>
      <c r="I455" s="656"/>
      <c r="J455" s="73" t="s">
        <v>166</v>
      </c>
      <c r="K455" s="83" t="s">
        <v>184</v>
      </c>
      <c r="L455" s="83"/>
      <c r="M455" s="83"/>
      <c r="N455" s="83"/>
      <c r="O455" s="83"/>
      <c r="P455" s="83"/>
      <c r="Q455" s="163" t="e">
        <f t="shared" ref="Q455" si="2">ROUNDDOWN(G455/D455,2)</f>
        <v>#DIV/0!</v>
      </c>
      <c r="R455" s="168"/>
      <c r="S455" s="168"/>
      <c r="T455" s="73" t="s">
        <v>166</v>
      </c>
      <c r="U455" s="626" t="e">
        <f>IF(Q455&gt;=1.98,"適合","不適合")</f>
        <v>#DIV/0!</v>
      </c>
      <c r="V455" s="626"/>
      <c r="W455" s="626"/>
      <c r="X455" s="626"/>
    </row>
    <row r="456" spans="1:27" ht="12.1" customHeight="1" x14ac:dyDescent="0.15">
      <c r="A456" s="83"/>
      <c r="B456" s="83"/>
      <c r="C456" s="83"/>
      <c r="D456" s="392"/>
      <c r="E456" s="393"/>
      <c r="F456" s="180"/>
      <c r="G456" s="657"/>
      <c r="H456" s="655"/>
      <c r="I456" s="656"/>
      <c r="J456" s="73"/>
      <c r="K456" s="83"/>
      <c r="L456" s="83"/>
      <c r="M456" s="83"/>
      <c r="N456" s="83"/>
      <c r="O456" s="83"/>
      <c r="P456" s="83"/>
      <c r="Q456" s="163"/>
      <c r="R456" s="168"/>
      <c r="S456" s="168"/>
      <c r="T456" s="73"/>
      <c r="U456" s="626"/>
      <c r="V456" s="626"/>
      <c r="W456" s="626"/>
      <c r="X456" s="626"/>
    </row>
    <row r="457" spans="1:27" ht="12.1" customHeight="1" x14ac:dyDescent="0.15">
      <c r="A457" s="83" t="s">
        <v>70</v>
      </c>
      <c r="B457" s="83"/>
      <c r="C457" s="83"/>
      <c r="D457" s="392">
        <f>I149+I152</f>
        <v>0</v>
      </c>
      <c r="E457" s="393"/>
      <c r="F457" s="180" t="s">
        <v>127</v>
      </c>
      <c r="G457" s="654"/>
      <c r="H457" s="655"/>
      <c r="I457" s="656"/>
      <c r="J457" s="73" t="s">
        <v>166</v>
      </c>
      <c r="K457" s="83" t="s">
        <v>184</v>
      </c>
      <c r="L457" s="83"/>
      <c r="M457" s="83"/>
      <c r="N457" s="83"/>
      <c r="O457" s="83"/>
      <c r="P457" s="83"/>
      <c r="Q457" s="163" t="e">
        <f t="shared" ref="Q457" si="3">ROUNDDOWN(G457/D457,2)</f>
        <v>#DIV/0!</v>
      </c>
      <c r="R457" s="168"/>
      <c r="S457" s="168"/>
      <c r="T457" s="73" t="s">
        <v>166</v>
      </c>
      <c r="U457" s="626" t="e">
        <f t="shared" ref="U457" si="4">IF(Q457&gt;=1.98,"適合","不適合")</f>
        <v>#DIV/0!</v>
      </c>
      <c r="V457" s="626"/>
      <c r="W457" s="626"/>
      <c r="X457" s="626"/>
    </row>
    <row r="458" spans="1:27" ht="12.1" customHeight="1" x14ac:dyDescent="0.15">
      <c r="A458" s="83"/>
      <c r="B458" s="83"/>
      <c r="C458" s="83"/>
      <c r="D458" s="392"/>
      <c r="E458" s="393"/>
      <c r="F458" s="180"/>
      <c r="G458" s="657"/>
      <c r="H458" s="655"/>
      <c r="I458" s="656"/>
      <c r="J458" s="73"/>
      <c r="K458" s="83"/>
      <c r="L458" s="83"/>
      <c r="M458" s="83"/>
      <c r="N458" s="83"/>
      <c r="O458" s="83"/>
      <c r="P458" s="83"/>
      <c r="Q458" s="163"/>
      <c r="R458" s="168"/>
      <c r="S458" s="168"/>
      <c r="T458" s="73"/>
      <c r="U458" s="626"/>
      <c r="V458" s="626"/>
      <c r="W458" s="626"/>
      <c r="X458" s="626"/>
      <c r="AA458" s="12"/>
    </row>
    <row r="459" spans="1:27" x14ac:dyDescent="0.15">
      <c r="A459" s="83" t="s">
        <v>131</v>
      </c>
      <c r="B459" s="83"/>
      <c r="C459" s="83"/>
      <c r="D459" s="392">
        <f>L149+L152</f>
        <v>0</v>
      </c>
      <c r="E459" s="393"/>
      <c r="F459" s="180" t="s">
        <v>127</v>
      </c>
      <c r="G459" s="654"/>
      <c r="H459" s="655"/>
      <c r="I459" s="656"/>
      <c r="J459" s="73" t="s">
        <v>166</v>
      </c>
      <c r="K459" s="83" t="s">
        <v>184</v>
      </c>
      <c r="L459" s="83"/>
      <c r="M459" s="83"/>
      <c r="N459" s="83"/>
      <c r="O459" s="83"/>
      <c r="P459" s="83"/>
      <c r="Q459" s="163" t="e">
        <f t="shared" ref="Q459" si="5">ROUNDDOWN(G459/D459,2)</f>
        <v>#DIV/0!</v>
      </c>
      <c r="R459" s="168"/>
      <c r="S459" s="168"/>
      <c r="T459" s="73" t="s">
        <v>166</v>
      </c>
      <c r="U459" s="626" t="e">
        <f t="shared" ref="U459" si="6">IF(Q459&gt;=1.98,"適合","不適合")</f>
        <v>#DIV/0!</v>
      </c>
      <c r="V459" s="626"/>
      <c r="W459" s="626"/>
      <c r="X459" s="626"/>
      <c r="AA459" s="12" t="s">
        <v>218</v>
      </c>
    </row>
    <row r="460" spans="1:27" x14ac:dyDescent="0.15">
      <c r="A460" s="83"/>
      <c r="B460" s="83"/>
      <c r="C460" s="83"/>
      <c r="D460" s="392"/>
      <c r="E460" s="393"/>
      <c r="F460" s="180"/>
      <c r="G460" s="657"/>
      <c r="H460" s="655"/>
      <c r="I460" s="656"/>
      <c r="J460" s="73"/>
      <c r="K460" s="83"/>
      <c r="L460" s="83"/>
      <c r="M460" s="83"/>
      <c r="N460" s="83"/>
      <c r="O460" s="83"/>
      <c r="P460" s="83"/>
      <c r="Q460" s="163"/>
      <c r="R460" s="168"/>
      <c r="S460" s="168"/>
      <c r="T460" s="73"/>
      <c r="U460" s="626"/>
      <c r="V460" s="626"/>
      <c r="W460" s="626"/>
      <c r="X460" s="626"/>
      <c r="AA460" s="12" t="s">
        <v>259</v>
      </c>
    </row>
    <row r="461" spans="1:27" x14ac:dyDescent="0.15">
      <c r="A461" s="83" t="s">
        <v>72</v>
      </c>
      <c r="B461" s="83"/>
      <c r="C461" s="83"/>
      <c r="D461" s="392">
        <f>O149+O152</f>
        <v>0</v>
      </c>
      <c r="E461" s="393"/>
      <c r="F461" s="180" t="s">
        <v>127</v>
      </c>
      <c r="G461" s="654"/>
      <c r="H461" s="655"/>
      <c r="I461" s="656"/>
      <c r="J461" s="73" t="s">
        <v>166</v>
      </c>
      <c r="K461" s="83" t="s">
        <v>184</v>
      </c>
      <c r="L461" s="83"/>
      <c r="M461" s="83"/>
      <c r="N461" s="83"/>
      <c r="O461" s="83"/>
      <c r="P461" s="83"/>
      <c r="Q461" s="163" t="e">
        <f t="shared" ref="Q461" si="7">ROUNDDOWN(G461/D461,2)</f>
        <v>#DIV/0!</v>
      </c>
      <c r="R461" s="168"/>
      <c r="S461" s="168"/>
      <c r="T461" s="73" t="s">
        <v>166</v>
      </c>
      <c r="U461" s="626" t="e">
        <f t="shared" ref="U461" si="8">IF(Q461&gt;=1.98,"適合","不適合")</f>
        <v>#DIV/0!</v>
      </c>
      <c r="V461" s="626"/>
      <c r="W461" s="626"/>
      <c r="X461" s="626"/>
      <c r="AA461" s="12"/>
    </row>
    <row r="462" spans="1:27" ht="12.9" thickBot="1" x14ac:dyDescent="0.2">
      <c r="A462" s="83"/>
      <c r="B462" s="83"/>
      <c r="C462" s="83"/>
      <c r="D462" s="392"/>
      <c r="E462" s="393"/>
      <c r="F462" s="180"/>
      <c r="G462" s="662"/>
      <c r="H462" s="663"/>
      <c r="I462" s="664"/>
      <c r="J462" s="73"/>
      <c r="K462" s="83"/>
      <c r="L462" s="83"/>
      <c r="M462" s="83"/>
      <c r="N462" s="83"/>
      <c r="O462" s="83"/>
      <c r="P462" s="83"/>
      <c r="Q462" s="163"/>
      <c r="R462" s="168"/>
      <c r="S462" s="168"/>
      <c r="T462" s="73"/>
      <c r="U462" s="626"/>
      <c r="V462" s="626"/>
      <c r="W462" s="626"/>
      <c r="X462" s="626"/>
      <c r="AA462" s="12"/>
    </row>
    <row r="463" spans="1:27" x14ac:dyDescent="0.15">
      <c r="P463" s="110" t="s">
        <v>175</v>
      </c>
      <c r="Q463" s="111"/>
      <c r="R463" s="111"/>
      <c r="S463" s="111"/>
      <c r="T463" s="712"/>
      <c r="U463" s="636"/>
      <c r="V463" s="696"/>
      <c r="W463" s="696"/>
      <c r="X463" s="637"/>
    </row>
    <row r="464" spans="1:27" ht="13.6" customHeight="1" thickBot="1" x14ac:dyDescent="0.2">
      <c r="P464" s="113"/>
      <c r="Q464" s="114"/>
      <c r="R464" s="114"/>
      <c r="S464" s="114"/>
      <c r="T464" s="713"/>
      <c r="U464" s="638"/>
      <c r="V464" s="697"/>
      <c r="W464" s="697"/>
      <c r="X464" s="639"/>
    </row>
    <row r="465" spans="1:27" x14ac:dyDescent="0.15">
      <c r="P465" s="1" t="s">
        <v>183</v>
      </c>
    </row>
    <row r="466" spans="1:27" ht="12.1" customHeight="1" x14ac:dyDescent="0.15">
      <c r="A466" s="3" t="s">
        <v>430</v>
      </c>
    </row>
    <row r="467" spans="1:27" ht="12.1" customHeight="1" x14ac:dyDescent="0.15">
      <c r="A467" s="1" t="s">
        <v>160</v>
      </c>
    </row>
    <row r="468" spans="1:27" x14ac:dyDescent="0.15">
      <c r="A468" s="173" t="s">
        <v>161</v>
      </c>
      <c r="B468" s="106"/>
      <c r="C468" s="106"/>
      <c r="D468" s="106"/>
      <c r="E468" s="106"/>
      <c r="F468" s="106"/>
      <c r="G468" s="106"/>
      <c r="H468" s="173" t="s">
        <v>192</v>
      </c>
      <c r="I468" s="106"/>
      <c r="J468" s="106"/>
      <c r="K468" s="106"/>
      <c r="L468" s="106"/>
      <c r="M468" s="106"/>
      <c r="N468" s="106"/>
      <c r="O468" s="106"/>
      <c r="P468" s="106"/>
      <c r="Q468" s="106"/>
      <c r="R468" s="106"/>
    </row>
    <row r="469" spans="1:27" x14ac:dyDescent="0.15">
      <c r="A469" s="106"/>
      <c r="B469" s="106"/>
      <c r="C469" s="106"/>
      <c r="D469" s="106"/>
      <c r="E469" s="106"/>
      <c r="F469" s="106"/>
      <c r="G469" s="106"/>
      <c r="H469" s="106"/>
      <c r="I469" s="106"/>
      <c r="J469" s="106"/>
      <c r="K469" s="106"/>
      <c r="L469" s="106"/>
      <c r="M469" s="106"/>
      <c r="N469" s="106"/>
      <c r="O469" s="106"/>
      <c r="P469" s="106"/>
      <c r="Q469" s="106"/>
      <c r="R469" s="106"/>
    </row>
    <row r="470" spans="1:27" x14ac:dyDescent="0.15">
      <c r="A470" s="83" t="s">
        <v>185</v>
      </c>
      <c r="B470" s="83"/>
      <c r="C470" s="177"/>
      <c r="D470" s="178">
        <f>IF(D336&lt;=2,D336,0)</f>
        <v>0</v>
      </c>
      <c r="E470" s="179"/>
      <c r="F470" s="180" t="s">
        <v>145</v>
      </c>
      <c r="G470" s="73"/>
      <c r="H470" s="167" t="s">
        <v>187</v>
      </c>
      <c r="I470" s="167"/>
      <c r="J470" s="167"/>
      <c r="K470" s="167"/>
      <c r="L470" s="167"/>
      <c r="M470" s="167"/>
      <c r="N470" s="167"/>
      <c r="O470" s="675">
        <f>IF(D470=0,0,330+30*(D470-1))</f>
        <v>0</v>
      </c>
      <c r="P470" s="694"/>
      <c r="Q470" s="694"/>
      <c r="R470" s="73" t="s">
        <v>166</v>
      </c>
    </row>
    <row r="471" spans="1:27" x14ac:dyDescent="0.15">
      <c r="A471" s="83"/>
      <c r="B471" s="83"/>
      <c r="C471" s="177"/>
      <c r="D471" s="178"/>
      <c r="E471" s="179"/>
      <c r="F471" s="180"/>
      <c r="G471" s="73"/>
      <c r="H471" s="167"/>
      <c r="I471" s="167"/>
      <c r="J471" s="167"/>
      <c r="K471" s="167"/>
      <c r="L471" s="167"/>
      <c r="M471" s="167"/>
      <c r="N471" s="167"/>
      <c r="O471" s="675"/>
      <c r="P471" s="694"/>
      <c r="Q471" s="694"/>
      <c r="R471" s="73"/>
    </row>
    <row r="472" spans="1:27" ht="13.6" customHeight="1" x14ac:dyDescent="0.15">
      <c r="A472" s="83" t="s">
        <v>186</v>
      </c>
      <c r="B472" s="83"/>
      <c r="C472" s="177"/>
      <c r="D472" s="178">
        <f>IF(D336&gt;=3,D336,0)</f>
        <v>0</v>
      </c>
      <c r="E472" s="179"/>
      <c r="F472" s="180" t="s">
        <v>145</v>
      </c>
      <c r="G472" s="73"/>
      <c r="H472" s="83" t="s">
        <v>188</v>
      </c>
      <c r="I472" s="83"/>
      <c r="J472" s="83"/>
      <c r="K472" s="83"/>
      <c r="L472" s="83"/>
      <c r="M472" s="83"/>
      <c r="N472" s="83"/>
      <c r="O472" s="675">
        <f>IF(D472=0,0,400+80*(D472-3))</f>
        <v>0</v>
      </c>
      <c r="P472" s="694"/>
      <c r="Q472" s="694"/>
      <c r="R472" s="73" t="s">
        <v>166</v>
      </c>
    </row>
    <row r="473" spans="1:27" x14ac:dyDescent="0.15">
      <c r="A473" s="83"/>
      <c r="B473" s="83"/>
      <c r="C473" s="177"/>
      <c r="D473" s="178"/>
      <c r="E473" s="179"/>
      <c r="F473" s="180"/>
      <c r="G473" s="73"/>
      <c r="H473" s="83"/>
      <c r="I473" s="83"/>
      <c r="J473" s="83"/>
      <c r="K473" s="83"/>
      <c r="L473" s="83"/>
      <c r="M473" s="83"/>
      <c r="N473" s="83"/>
      <c r="O473" s="675"/>
      <c r="P473" s="694"/>
      <c r="Q473" s="694"/>
      <c r="R473" s="73"/>
    </row>
    <row r="474" spans="1:27" ht="12.1" customHeight="1" x14ac:dyDescent="0.15"/>
    <row r="475" spans="1:27" ht="12.1" customHeight="1" x14ac:dyDescent="0.15">
      <c r="A475" s="1" t="s">
        <v>189</v>
      </c>
      <c r="N475" s="1" t="s">
        <v>191</v>
      </c>
    </row>
    <row r="476" spans="1:27" ht="12.1" customHeight="1" x14ac:dyDescent="0.15">
      <c r="A476" s="181" t="s">
        <v>126</v>
      </c>
      <c r="B476" s="181"/>
      <c r="C476" s="181"/>
      <c r="D476" s="182" t="s">
        <v>133</v>
      </c>
      <c r="E476" s="183"/>
      <c r="F476" s="184"/>
      <c r="G476" s="183" t="s">
        <v>193</v>
      </c>
      <c r="H476" s="183"/>
      <c r="I476" s="183"/>
      <c r="J476" s="183"/>
      <c r="K476" s="183"/>
      <c r="L476" s="184"/>
      <c r="N476" s="181" t="s">
        <v>126</v>
      </c>
      <c r="O476" s="181"/>
      <c r="P476" s="181"/>
      <c r="Q476" s="182" t="s">
        <v>133</v>
      </c>
      <c r="R476" s="183"/>
      <c r="S476" s="184"/>
      <c r="T476" s="183" t="s">
        <v>193</v>
      </c>
      <c r="U476" s="183"/>
      <c r="V476" s="183"/>
      <c r="W476" s="183"/>
      <c r="X476" s="183"/>
      <c r="Y476" s="184"/>
    </row>
    <row r="477" spans="1:27" x14ac:dyDescent="0.15">
      <c r="A477" s="181"/>
      <c r="B477" s="181"/>
      <c r="C477" s="181"/>
      <c r="D477" s="185"/>
      <c r="E477" s="186"/>
      <c r="F477" s="187"/>
      <c r="G477" s="186"/>
      <c r="H477" s="186"/>
      <c r="I477" s="186"/>
      <c r="J477" s="186"/>
      <c r="K477" s="186"/>
      <c r="L477" s="187"/>
      <c r="N477" s="181"/>
      <c r="O477" s="181"/>
      <c r="P477" s="181"/>
      <c r="Q477" s="185"/>
      <c r="R477" s="186"/>
      <c r="S477" s="187"/>
      <c r="T477" s="186"/>
      <c r="U477" s="186"/>
      <c r="V477" s="186"/>
      <c r="W477" s="186"/>
      <c r="X477" s="186"/>
      <c r="Y477" s="187"/>
    </row>
    <row r="478" spans="1:27" x14ac:dyDescent="0.15">
      <c r="A478" s="379" t="s">
        <v>190</v>
      </c>
      <c r="B478" s="379"/>
      <c r="C478" s="379"/>
      <c r="D478" s="132">
        <f>SUM(I149:Q150,I152:Q153)</f>
        <v>0</v>
      </c>
      <c r="E478" s="133"/>
      <c r="F478" s="146" t="s">
        <v>474</v>
      </c>
      <c r="G478" s="148" t="s">
        <v>170</v>
      </c>
      <c r="H478" s="148"/>
      <c r="I478" s="149"/>
      <c r="J478" s="136">
        <f>D478*3.3</f>
        <v>0</v>
      </c>
      <c r="K478" s="137"/>
      <c r="L478" s="149" t="s">
        <v>475</v>
      </c>
      <c r="N478" s="83" t="s">
        <v>69</v>
      </c>
      <c r="O478" s="83"/>
      <c r="P478" s="83"/>
      <c r="Q478" s="392">
        <f>O155</f>
        <v>0</v>
      </c>
      <c r="R478" s="393"/>
      <c r="S478" s="146" t="s">
        <v>474</v>
      </c>
      <c r="T478" s="148" t="s">
        <v>170</v>
      </c>
      <c r="U478" s="148"/>
      <c r="V478" s="149"/>
      <c r="W478" s="152">
        <f>Q478*3.3</f>
        <v>0</v>
      </c>
      <c r="X478" s="153"/>
      <c r="Y478" s="149" t="s">
        <v>475</v>
      </c>
      <c r="AA478" s="12"/>
    </row>
    <row r="479" spans="1:27" x14ac:dyDescent="0.15">
      <c r="A479" s="379"/>
      <c r="B479" s="379"/>
      <c r="C479" s="379"/>
      <c r="D479" s="134"/>
      <c r="E479" s="135"/>
      <c r="F479" s="147"/>
      <c r="G479" s="150"/>
      <c r="H479" s="150"/>
      <c r="I479" s="151"/>
      <c r="J479" s="138"/>
      <c r="K479" s="139"/>
      <c r="L479" s="151"/>
      <c r="N479" s="83"/>
      <c r="O479" s="83"/>
      <c r="P479" s="83"/>
      <c r="Q479" s="392"/>
      <c r="R479" s="393"/>
      <c r="S479" s="147"/>
      <c r="T479" s="150"/>
      <c r="U479" s="150"/>
      <c r="V479" s="151"/>
      <c r="W479" s="154"/>
      <c r="X479" s="155"/>
      <c r="Y479" s="151"/>
      <c r="AA479" s="12"/>
    </row>
    <row r="480" spans="1:27" x14ac:dyDescent="0.15">
      <c r="AA480" s="12" t="s">
        <v>218</v>
      </c>
    </row>
    <row r="481" spans="1:27" x14ac:dyDescent="0.15">
      <c r="A481" s="1" t="s">
        <v>194</v>
      </c>
      <c r="AA481" s="12" t="s">
        <v>259</v>
      </c>
    </row>
    <row r="482" spans="1:27" x14ac:dyDescent="0.15">
      <c r="A482" s="173" t="s">
        <v>195</v>
      </c>
      <c r="B482" s="106"/>
      <c r="C482" s="106"/>
      <c r="D482" s="106"/>
      <c r="E482" s="675">
        <f>SUM(O470:Q473,W478)</f>
        <v>0</v>
      </c>
      <c r="F482" s="676"/>
      <c r="G482" s="676"/>
      <c r="H482" s="73" t="s">
        <v>166</v>
      </c>
      <c r="I482" s="173" t="s">
        <v>196</v>
      </c>
      <c r="J482" s="106"/>
      <c r="K482" s="106"/>
      <c r="L482" s="106"/>
      <c r="M482" s="675">
        <f>SUM(J478,W478)</f>
        <v>0</v>
      </c>
      <c r="N482" s="676"/>
      <c r="O482" s="676"/>
      <c r="P482" s="73" t="s">
        <v>166</v>
      </c>
      <c r="Q482" s="173" t="s">
        <v>197</v>
      </c>
      <c r="R482" s="106"/>
      <c r="S482" s="106"/>
      <c r="T482" s="106"/>
      <c r="U482" s="163">
        <f>IF(E482&gt;=M482,E482,M482)</f>
        <v>0</v>
      </c>
      <c r="V482" s="168"/>
      <c r="W482" s="168"/>
      <c r="X482" s="73" t="s">
        <v>166</v>
      </c>
      <c r="AA482" s="12"/>
    </row>
    <row r="483" spans="1:27" ht="12.9" thickBot="1" x14ac:dyDescent="0.2">
      <c r="A483" s="106"/>
      <c r="B483" s="106"/>
      <c r="C483" s="106"/>
      <c r="D483" s="106"/>
      <c r="E483" s="677"/>
      <c r="F483" s="678"/>
      <c r="G483" s="678"/>
      <c r="H483" s="73"/>
      <c r="I483" s="106"/>
      <c r="J483" s="106"/>
      <c r="K483" s="106"/>
      <c r="L483" s="106"/>
      <c r="M483" s="679"/>
      <c r="N483" s="676"/>
      <c r="O483" s="676"/>
      <c r="P483" s="73"/>
      <c r="Q483" s="106"/>
      <c r="R483" s="106"/>
      <c r="S483" s="106"/>
      <c r="T483" s="106"/>
      <c r="U483" s="163"/>
      <c r="V483" s="168"/>
      <c r="W483" s="168"/>
      <c r="X483" s="73"/>
    </row>
    <row r="484" spans="1:27" x14ac:dyDescent="0.15">
      <c r="A484" s="110" t="s">
        <v>159</v>
      </c>
      <c r="B484" s="111"/>
      <c r="C484" s="111"/>
      <c r="D484" s="111"/>
      <c r="E484" s="669"/>
      <c r="F484" s="670"/>
      <c r="G484" s="671"/>
      <c r="H484" s="73" t="s">
        <v>166</v>
      </c>
      <c r="I484" s="173" t="s">
        <v>174</v>
      </c>
      <c r="J484" s="106"/>
      <c r="K484" s="106"/>
      <c r="L484" s="106"/>
      <c r="M484" s="626" t="str">
        <f>IF(E484&gt;=U482,"適合","不適合")</f>
        <v>適合</v>
      </c>
      <c r="N484" s="626"/>
      <c r="O484" s="626"/>
      <c r="P484" s="626"/>
      <c r="Q484" s="389" t="s">
        <v>175</v>
      </c>
      <c r="R484" s="390"/>
      <c r="S484" s="390"/>
      <c r="T484" s="391"/>
      <c r="U484" s="636"/>
      <c r="V484" s="696"/>
      <c r="W484" s="696"/>
      <c r="X484" s="637"/>
      <c r="AA484" s="12"/>
    </row>
    <row r="485" spans="1:27" ht="12.9" thickBot="1" x14ac:dyDescent="0.2">
      <c r="A485" s="113"/>
      <c r="B485" s="114"/>
      <c r="C485" s="114"/>
      <c r="D485" s="114"/>
      <c r="E485" s="672"/>
      <c r="F485" s="673"/>
      <c r="G485" s="674"/>
      <c r="H485" s="73"/>
      <c r="I485" s="106"/>
      <c r="J485" s="106"/>
      <c r="K485" s="106"/>
      <c r="L485" s="106"/>
      <c r="M485" s="626"/>
      <c r="N485" s="626"/>
      <c r="O485" s="626"/>
      <c r="P485" s="626"/>
      <c r="Q485" s="390"/>
      <c r="R485" s="390"/>
      <c r="S485" s="390"/>
      <c r="T485" s="391"/>
      <c r="U485" s="638"/>
      <c r="V485" s="697"/>
      <c r="W485" s="697"/>
      <c r="X485" s="639"/>
      <c r="AA485" s="12" t="s">
        <v>214</v>
      </c>
    </row>
    <row r="486" spans="1:27" x14ac:dyDescent="0.15">
      <c r="K486" s="1" t="s">
        <v>476</v>
      </c>
      <c r="AA486" s="12" t="s">
        <v>213</v>
      </c>
    </row>
    <row r="487" spans="1:27" ht="14.95" x14ac:dyDescent="0.15">
      <c r="A487" s="2" t="s">
        <v>210</v>
      </c>
      <c r="AA487" s="12" t="s">
        <v>217</v>
      </c>
    </row>
    <row r="488" spans="1:27" x14ac:dyDescent="0.15">
      <c r="AA488" s="12"/>
    </row>
    <row r="489" spans="1:27" ht="13.6" thickBot="1" x14ac:dyDescent="0.2">
      <c r="A489" s="3" t="s">
        <v>211</v>
      </c>
      <c r="AA489" s="12"/>
    </row>
    <row r="490" spans="1:27" x14ac:dyDescent="0.15">
      <c r="A490" s="173" t="s">
        <v>212</v>
      </c>
      <c r="B490" s="188"/>
      <c r="C490" s="680"/>
      <c r="D490" s="681"/>
      <c r="E490" s="681"/>
      <c r="F490" s="682"/>
      <c r="G490" s="108" t="s">
        <v>215</v>
      </c>
      <c r="H490" s="188"/>
      <c r="I490" s="680"/>
      <c r="J490" s="681"/>
      <c r="K490" s="681"/>
      <c r="L490" s="682"/>
      <c r="M490" s="108" t="s">
        <v>216</v>
      </c>
      <c r="N490" s="188"/>
      <c r="O490" s="680"/>
      <c r="P490" s="681"/>
      <c r="Q490" s="681"/>
      <c r="R490" s="682"/>
      <c r="T490" s="1" t="s">
        <v>431</v>
      </c>
    </row>
    <row r="491" spans="1:27" ht="12.9" thickBot="1" x14ac:dyDescent="0.2">
      <c r="A491" s="106"/>
      <c r="B491" s="188"/>
      <c r="C491" s="683"/>
      <c r="D491" s="684"/>
      <c r="E491" s="684"/>
      <c r="F491" s="685"/>
      <c r="G491" s="109"/>
      <c r="H491" s="188"/>
      <c r="I491" s="683"/>
      <c r="J491" s="684"/>
      <c r="K491" s="684"/>
      <c r="L491" s="685"/>
      <c r="M491" s="109"/>
      <c r="N491" s="188"/>
      <c r="O491" s="683"/>
      <c r="P491" s="684"/>
      <c r="Q491" s="684"/>
      <c r="R491" s="685"/>
      <c r="AA491" s="1" t="s">
        <v>271</v>
      </c>
    </row>
    <row r="492" spans="1:27" ht="38.25" customHeight="1" thickBot="1" x14ac:dyDescent="0.2">
      <c r="AA492" s="1" t="s">
        <v>272</v>
      </c>
    </row>
    <row r="493" spans="1:27" x14ac:dyDescent="0.15">
      <c r="A493" s="102" t="s">
        <v>0</v>
      </c>
      <c r="B493" s="103"/>
      <c r="C493" s="104"/>
      <c r="D493" s="108" t="s">
        <v>62</v>
      </c>
      <c r="E493" s="106"/>
      <c r="F493" s="106"/>
      <c r="G493" s="188"/>
      <c r="H493" s="102" t="s">
        <v>64</v>
      </c>
      <c r="I493" s="103"/>
      <c r="J493" s="103"/>
      <c r="K493" s="103"/>
      <c r="L493" s="103"/>
      <c r="M493" s="103"/>
      <c r="N493" s="103"/>
      <c r="O493" s="103"/>
      <c r="P493" s="103"/>
      <c r="Q493" s="104"/>
      <c r="R493" s="108" t="s">
        <v>63</v>
      </c>
      <c r="S493" s="106"/>
      <c r="T493" s="106"/>
      <c r="U493" s="106"/>
      <c r="V493" s="106"/>
      <c r="W493" s="106"/>
      <c r="X493" s="106"/>
      <c r="Y493" s="106"/>
    </row>
    <row r="494" spans="1:27" x14ac:dyDescent="0.15">
      <c r="A494" s="105"/>
      <c r="B494" s="106"/>
      <c r="C494" s="107"/>
      <c r="D494" s="109"/>
      <c r="E494" s="106"/>
      <c r="F494" s="106"/>
      <c r="G494" s="188"/>
      <c r="H494" s="105"/>
      <c r="I494" s="106"/>
      <c r="J494" s="106"/>
      <c r="K494" s="106"/>
      <c r="L494" s="106"/>
      <c r="M494" s="106"/>
      <c r="N494" s="106"/>
      <c r="O494" s="106"/>
      <c r="P494" s="106"/>
      <c r="Q494" s="107"/>
      <c r="R494" s="109"/>
      <c r="S494" s="106"/>
      <c r="T494" s="106"/>
      <c r="U494" s="106"/>
      <c r="V494" s="106"/>
      <c r="W494" s="106"/>
      <c r="X494" s="106"/>
      <c r="Y494" s="106"/>
      <c r="AA494" s="1" t="s">
        <v>271</v>
      </c>
    </row>
    <row r="495" spans="1:27" ht="19.05" customHeight="1" x14ac:dyDescent="0.15">
      <c r="A495" s="359"/>
      <c r="B495" s="384"/>
      <c r="C495" s="385"/>
      <c r="D495" s="686" t="s">
        <v>276</v>
      </c>
      <c r="E495" s="57"/>
      <c r="F495" s="57"/>
      <c r="G495" s="58"/>
      <c r="H495" s="691"/>
      <c r="I495" s="692"/>
      <c r="J495" s="692"/>
      <c r="K495" s="692"/>
      <c r="L495" s="692"/>
      <c r="M495" s="692"/>
      <c r="N495" s="692"/>
      <c r="O495" s="692"/>
      <c r="P495" s="692"/>
      <c r="Q495" s="693"/>
      <c r="R495" s="431" t="s">
        <v>528</v>
      </c>
      <c r="S495" s="845"/>
      <c r="T495" s="845"/>
      <c r="U495" s="845"/>
      <c r="V495" s="845"/>
      <c r="W495" s="845"/>
      <c r="X495" s="845"/>
      <c r="Y495" s="845"/>
      <c r="AA495" s="1" t="s">
        <v>272</v>
      </c>
    </row>
    <row r="496" spans="1:27" ht="19.05" customHeight="1" x14ac:dyDescent="0.15">
      <c r="A496" s="345"/>
      <c r="B496" s="343"/>
      <c r="C496" s="344"/>
      <c r="D496" s="687"/>
      <c r="E496" s="59"/>
      <c r="F496" s="59"/>
      <c r="G496" s="60"/>
      <c r="H496" s="556"/>
      <c r="I496" s="554"/>
      <c r="J496" s="554"/>
      <c r="K496" s="554"/>
      <c r="L496" s="554"/>
      <c r="M496" s="554"/>
      <c r="N496" s="554"/>
      <c r="O496" s="554"/>
      <c r="P496" s="554"/>
      <c r="Q496" s="555"/>
      <c r="R496" s="431"/>
      <c r="S496" s="845"/>
      <c r="T496" s="845"/>
      <c r="U496" s="845"/>
      <c r="V496" s="845"/>
      <c r="W496" s="845"/>
      <c r="X496" s="845"/>
      <c r="Y496" s="845"/>
    </row>
    <row r="497" spans="1:27" ht="19.05" customHeight="1" x14ac:dyDescent="0.15">
      <c r="A497" s="345"/>
      <c r="B497" s="343"/>
      <c r="C497" s="344"/>
      <c r="D497" s="688"/>
      <c r="E497" s="329"/>
      <c r="F497" s="329"/>
      <c r="G497" s="330"/>
      <c r="H497" s="556"/>
      <c r="I497" s="554"/>
      <c r="J497" s="554"/>
      <c r="K497" s="554"/>
      <c r="L497" s="554"/>
      <c r="M497" s="554"/>
      <c r="N497" s="554"/>
      <c r="O497" s="554"/>
      <c r="P497" s="554"/>
      <c r="Q497" s="555"/>
      <c r="R497" s="431"/>
      <c r="S497" s="845"/>
      <c r="T497" s="845"/>
      <c r="U497" s="845"/>
      <c r="V497" s="845"/>
      <c r="W497" s="845"/>
      <c r="X497" s="845"/>
      <c r="Y497" s="845"/>
    </row>
    <row r="498" spans="1:27" ht="19.05" customHeight="1" x14ac:dyDescent="0.15">
      <c r="A498" s="342"/>
      <c r="B498" s="343"/>
      <c r="C498" s="344"/>
      <c r="D498" s="686" t="s">
        <v>277</v>
      </c>
      <c r="E498" s="57"/>
      <c r="F498" s="57"/>
      <c r="G498" s="58"/>
      <c r="H498" s="553"/>
      <c r="I498" s="554"/>
      <c r="J498" s="554"/>
      <c r="K498" s="554"/>
      <c r="L498" s="554"/>
      <c r="M498" s="554"/>
      <c r="N498" s="554"/>
      <c r="O498" s="554"/>
      <c r="P498" s="554"/>
      <c r="Q498" s="555"/>
      <c r="R498" s="431" t="s">
        <v>529</v>
      </c>
      <c r="S498" s="308"/>
      <c r="T498" s="308"/>
      <c r="U498" s="308"/>
      <c r="V498" s="308"/>
      <c r="W498" s="308"/>
      <c r="X498" s="308"/>
      <c r="Y498" s="308"/>
    </row>
    <row r="499" spans="1:27" ht="19.05" customHeight="1" x14ac:dyDescent="0.15">
      <c r="A499" s="345"/>
      <c r="B499" s="343"/>
      <c r="C499" s="344"/>
      <c r="D499" s="687"/>
      <c r="E499" s="59"/>
      <c r="F499" s="59"/>
      <c r="G499" s="60"/>
      <c r="H499" s="556"/>
      <c r="I499" s="554"/>
      <c r="J499" s="554"/>
      <c r="K499" s="554"/>
      <c r="L499" s="554"/>
      <c r="M499" s="554"/>
      <c r="N499" s="554"/>
      <c r="O499" s="554"/>
      <c r="P499" s="554"/>
      <c r="Q499" s="555"/>
      <c r="R499" s="431"/>
      <c r="S499" s="308"/>
      <c r="T499" s="308"/>
      <c r="U499" s="308"/>
      <c r="V499" s="308"/>
      <c r="W499" s="308"/>
      <c r="X499" s="308"/>
      <c r="Y499" s="308"/>
    </row>
    <row r="500" spans="1:27" ht="19.05" customHeight="1" x14ac:dyDescent="0.15">
      <c r="A500" s="345"/>
      <c r="B500" s="343"/>
      <c r="C500" s="344"/>
      <c r="D500" s="687"/>
      <c r="E500" s="59"/>
      <c r="F500" s="59"/>
      <c r="G500" s="60"/>
      <c r="H500" s="556"/>
      <c r="I500" s="554"/>
      <c r="J500" s="554"/>
      <c r="K500" s="554"/>
      <c r="L500" s="554"/>
      <c r="M500" s="554"/>
      <c r="N500" s="554"/>
      <c r="O500" s="554"/>
      <c r="P500" s="554"/>
      <c r="Q500" s="555"/>
      <c r="R500" s="431"/>
      <c r="S500" s="308"/>
      <c r="T500" s="308"/>
      <c r="U500" s="308"/>
      <c r="V500" s="308"/>
      <c r="W500" s="308"/>
      <c r="X500" s="308"/>
      <c r="Y500" s="308"/>
    </row>
    <row r="501" spans="1:27" ht="19.05" customHeight="1" thickBot="1" x14ac:dyDescent="0.2">
      <c r="A501" s="386"/>
      <c r="B501" s="387"/>
      <c r="C501" s="388"/>
      <c r="D501" s="688"/>
      <c r="E501" s="329"/>
      <c r="F501" s="329"/>
      <c r="G501" s="330"/>
      <c r="H501" s="665"/>
      <c r="I501" s="666"/>
      <c r="J501" s="666"/>
      <c r="K501" s="666"/>
      <c r="L501" s="666"/>
      <c r="M501" s="666"/>
      <c r="N501" s="666"/>
      <c r="O501" s="666"/>
      <c r="P501" s="666"/>
      <c r="Q501" s="667"/>
      <c r="R501" s="431"/>
      <c r="S501" s="308"/>
      <c r="T501" s="308"/>
      <c r="U501" s="308"/>
      <c r="V501" s="308"/>
      <c r="W501" s="308"/>
      <c r="X501" s="308"/>
      <c r="Y501" s="308"/>
    </row>
    <row r="503" spans="1:27" ht="14.95" x14ac:dyDescent="0.15">
      <c r="A503" s="2" t="s">
        <v>260</v>
      </c>
    </row>
    <row r="504" spans="1:27" ht="12.9" thickBot="1" x14ac:dyDescent="0.2"/>
    <row r="505" spans="1:27" x14ac:dyDescent="0.15">
      <c r="A505" s="102" t="s">
        <v>0</v>
      </c>
      <c r="B505" s="103"/>
      <c r="C505" s="104"/>
      <c r="D505" s="108" t="s">
        <v>62</v>
      </c>
      <c r="E505" s="106"/>
      <c r="F505" s="106"/>
      <c r="G505" s="188"/>
      <c r="H505" s="102" t="s">
        <v>64</v>
      </c>
      <c r="I505" s="103"/>
      <c r="J505" s="103"/>
      <c r="K505" s="103"/>
      <c r="L505" s="103"/>
      <c r="M505" s="103"/>
      <c r="N505" s="103"/>
      <c r="O505" s="103"/>
      <c r="P505" s="103"/>
      <c r="Q505" s="104"/>
      <c r="R505" s="108" t="s">
        <v>63</v>
      </c>
      <c r="S505" s="106"/>
      <c r="T505" s="106"/>
      <c r="U505" s="106"/>
      <c r="V505" s="106"/>
      <c r="W505" s="106"/>
      <c r="X505" s="106"/>
      <c r="Y505" s="106"/>
    </row>
    <row r="506" spans="1:27" ht="12.9" thickBot="1" x14ac:dyDescent="0.2">
      <c r="A506" s="668"/>
      <c r="B506" s="542"/>
      <c r="C506" s="582"/>
      <c r="D506" s="109"/>
      <c r="E506" s="106"/>
      <c r="F506" s="106"/>
      <c r="G506" s="188"/>
      <c r="H506" s="668"/>
      <c r="I506" s="542"/>
      <c r="J506" s="542"/>
      <c r="K506" s="542"/>
      <c r="L506" s="542"/>
      <c r="M506" s="542"/>
      <c r="N506" s="542"/>
      <c r="O506" s="542"/>
      <c r="P506" s="542"/>
      <c r="Q506" s="582"/>
      <c r="R506" s="109"/>
      <c r="S506" s="106"/>
      <c r="T506" s="106"/>
      <c r="U506" s="106"/>
      <c r="V506" s="106"/>
      <c r="W506" s="106"/>
      <c r="X506" s="106"/>
      <c r="Y506" s="106"/>
      <c r="AA506" s="5"/>
    </row>
    <row r="507" spans="1:27" x14ac:dyDescent="0.15">
      <c r="A507" s="719"/>
      <c r="B507" s="720"/>
      <c r="C507" s="721"/>
      <c r="D507" s="73" t="s">
        <v>261</v>
      </c>
      <c r="E507" s="83"/>
      <c r="F507" s="83"/>
      <c r="G507" s="177"/>
      <c r="H507" s="585"/>
      <c r="I507" s="586"/>
      <c r="J507" s="586"/>
      <c r="K507" s="586"/>
      <c r="L507" s="586"/>
      <c r="M507" s="586"/>
      <c r="N507" s="586"/>
      <c r="O507" s="586"/>
      <c r="P507" s="586"/>
      <c r="Q507" s="587"/>
      <c r="R507" s="431" t="s">
        <v>530</v>
      </c>
      <c r="S507" s="308"/>
      <c r="T507" s="308"/>
      <c r="U507" s="308"/>
      <c r="V507" s="308"/>
      <c r="W507" s="308"/>
      <c r="X507" s="308"/>
      <c r="Y507" s="308"/>
    </row>
    <row r="508" spans="1:27" x14ac:dyDescent="0.15">
      <c r="A508" s="345"/>
      <c r="B508" s="343"/>
      <c r="C508" s="344"/>
      <c r="D508" s="73"/>
      <c r="E508" s="83"/>
      <c r="F508" s="83"/>
      <c r="G508" s="177"/>
      <c r="H508" s="556"/>
      <c r="I508" s="554"/>
      <c r="J508" s="554"/>
      <c r="K508" s="554"/>
      <c r="L508" s="554"/>
      <c r="M508" s="554"/>
      <c r="N508" s="554"/>
      <c r="O508" s="554"/>
      <c r="P508" s="554"/>
      <c r="Q508" s="555"/>
      <c r="R508" s="431"/>
      <c r="S508" s="308"/>
      <c r="T508" s="308"/>
      <c r="U508" s="308"/>
      <c r="V508" s="308"/>
      <c r="W508" s="308"/>
      <c r="X508" s="308"/>
      <c r="Y508" s="308"/>
    </row>
    <row r="509" spans="1:27" ht="12.9" thickBot="1" x14ac:dyDescent="0.2">
      <c r="A509" s="386"/>
      <c r="B509" s="387"/>
      <c r="C509" s="388"/>
      <c r="D509" s="73"/>
      <c r="E509" s="83"/>
      <c r="F509" s="83"/>
      <c r="G509" s="177"/>
      <c r="H509" s="665"/>
      <c r="I509" s="666"/>
      <c r="J509" s="666"/>
      <c r="K509" s="666"/>
      <c r="L509" s="666"/>
      <c r="M509" s="666"/>
      <c r="N509" s="666"/>
      <c r="O509" s="666"/>
      <c r="P509" s="666"/>
      <c r="Q509" s="667"/>
      <c r="R509" s="431"/>
      <c r="S509" s="308"/>
      <c r="T509" s="308"/>
      <c r="U509" s="308"/>
      <c r="V509" s="308"/>
      <c r="W509" s="308"/>
      <c r="X509" s="308"/>
      <c r="Y509" s="308"/>
    </row>
    <row r="511" spans="1:27" ht="14.95" x14ac:dyDescent="0.15">
      <c r="A511" s="2" t="s">
        <v>262</v>
      </c>
    </row>
    <row r="512" spans="1:27" ht="12.9" thickBot="1" x14ac:dyDescent="0.2"/>
    <row r="513" spans="1:27" x14ac:dyDescent="0.15">
      <c r="A513" s="102" t="s">
        <v>0</v>
      </c>
      <c r="B513" s="103"/>
      <c r="C513" s="104"/>
      <c r="D513" s="108" t="s">
        <v>62</v>
      </c>
      <c r="E513" s="106"/>
      <c r="F513" s="106"/>
      <c r="G513" s="106"/>
      <c r="H513" s="102" t="s">
        <v>64</v>
      </c>
      <c r="I513" s="103"/>
      <c r="J513" s="103"/>
      <c r="K513" s="103"/>
      <c r="L513" s="103"/>
      <c r="M513" s="103"/>
      <c r="N513" s="103"/>
      <c r="O513" s="103"/>
      <c r="P513" s="103"/>
      <c r="Q513" s="104"/>
      <c r="R513" s="108" t="s">
        <v>63</v>
      </c>
      <c r="S513" s="106"/>
      <c r="T513" s="106"/>
      <c r="U513" s="106"/>
      <c r="V513" s="106"/>
      <c r="W513" s="106"/>
      <c r="X513" s="106"/>
      <c r="Y513" s="106"/>
    </row>
    <row r="514" spans="1:27" ht="12.9" thickBot="1" x14ac:dyDescent="0.2">
      <c r="A514" s="668"/>
      <c r="B514" s="542"/>
      <c r="C514" s="582"/>
      <c r="D514" s="109"/>
      <c r="E514" s="106"/>
      <c r="F514" s="106"/>
      <c r="G514" s="106"/>
      <c r="H514" s="668"/>
      <c r="I514" s="542"/>
      <c r="J514" s="542"/>
      <c r="K514" s="542"/>
      <c r="L514" s="542"/>
      <c r="M514" s="542"/>
      <c r="N514" s="542"/>
      <c r="O514" s="542"/>
      <c r="P514" s="542"/>
      <c r="Q514" s="582"/>
      <c r="R514" s="109"/>
      <c r="S514" s="106"/>
      <c r="T514" s="106"/>
      <c r="U514" s="106"/>
      <c r="V514" s="106"/>
      <c r="W514" s="106"/>
      <c r="X514" s="106"/>
      <c r="Y514" s="106"/>
    </row>
    <row r="515" spans="1:27" x14ac:dyDescent="0.15">
      <c r="A515" s="719"/>
      <c r="B515" s="720"/>
      <c r="C515" s="721"/>
      <c r="D515" s="73" t="s">
        <v>263</v>
      </c>
      <c r="E515" s="83"/>
      <c r="F515" s="83"/>
      <c r="G515" s="177"/>
      <c r="H515" s="585"/>
      <c r="I515" s="586"/>
      <c r="J515" s="586"/>
      <c r="K515" s="586"/>
      <c r="L515" s="586"/>
      <c r="M515" s="586"/>
      <c r="N515" s="586"/>
      <c r="O515" s="586"/>
      <c r="P515" s="586"/>
      <c r="Q515" s="587"/>
      <c r="R515" s="431" t="s">
        <v>531</v>
      </c>
      <c r="S515" s="308"/>
      <c r="T515" s="308"/>
      <c r="U515" s="308"/>
      <c r="V515" s="308"/>
      <c r="W515" s="308"/>
      <c r="X515" s="308"/>
      <c r="Y515" s="308"/>
    </row>
    <row r="516" spans="1:27" x14ac:dyDescent="0.15">
      <c r="A516" s="345"/>
      <c r="B516" s="343"/>
      <c r="C516" s="344"/>
      <c r="D516" s="73"/>
      <c r="E516" s="83"/>
      <c r="F516" s="83"/>
      <c r="G516" s="177"/>
      <c r="H516" s="556"/>
      <c r="I516" s="554"/>
      <c r="J516" s="554"/>
      <c r="K516" s="554"/>
      <c r="L516" s="554"/>
      <c r="M516" s="554"/>
      <c r="N516" s="554"/>
      <c r="O516" s="554"/>
      <c r="P516" s="554"/>
      <c r="Q516" s="555"/>
      <c r="R516" s="431"/>
      <c r="S516" s="308"/>
      <c r="T516" s="308"/>
      <c r="U516" s="308"/>
      <c r="V516" s="308"/>
      <c r="W516" s="308"/>
      <c r="X516" s="308"/>
      <c r="Y516" s="308"/>
    </row>
    <row r="517" spans="1:27" ht="13.6" customHeight="1" thickBot="1" x14ac:dyDescent="0.2">
      <c r="A517" s="386"/>
      <c r="B517" s="387"/>
      <c r="C517" s="388"/>
      <c r="D517" s="73"/>
      <c r="E517" s="83"/>
      <c r="F517" s="83"/>
      <c r="G517" s="177"/>
      <c r="H517" s="665"/>
      <c r="I517" s="666"/>
      <c r="J517" s="666"/>
      <c r="K517" s="666"/>
      <c r="L517" s="666"/>
      <c r="M517" s="666"/>
      <c r="N517" s="666"/>
      <c r="O517" s="666"/>
      <c r="P517" s="666"/>
      <c r="Q517" s="667"/>
      <c r="R517" s="431"/>
      <c r="S517" s="308"/>
      <c r="T517" s="308"/>
      <c r="U517" s="308"/>
      <c r="V517" s="308"/>
      <c r="W517" s="308"/>
      <c r="X517" s="308"/>
      <c r="Y517" s="308"/>
    </row>
    <row r="518" spans="1:27" x14ac:dyDescent="0.15">
      <c r="AA518" s="7"/>
    </row>
    <row r="519" spans="1:27" ht="12.9" x14ac:dyDescent="0.15">
      <c r="A519" s="3" t="s">
        <v>477</v>
      </c>
      <c r="F519" s="1" t="s">
        <v>278</v>
      </c>
      <c r="AA519" s="37"/>
    </row>
    <row r="520" spans="1:27" ht="12.9" thickBot="1" x14ac:dyDescent="0.2">
      <c r="AA520" s="37"/>
    </row>
    <row r="521" spans="1:27" x14ac:dyDescent="0.15">
      <c r="A521" s="102" t="s">
        <v>0</v>
      </c>
      <c r="B521" s="103"/>
      <c r="C521" s="104"/>
      <c r="D521" s="156" t="s">
        <v>264</v>
      </c>
      <c r="E521" s="111"/>
      <c r="F521" s="111"/>
      <c r="G521" s="111"/>
      <c r="H521" s="111"/>
      <c r="I521" s="111"/>
      <c r="J521" s="111"/>
      <c r="K521" s="111"/>
      <c r="L521" s="111"/>
      <c r="M521" s="111"/>
      <c r="N521" s="111"/>
      <c r="O521" s="111"/>
      <c r="P521" s="111"/>
      <c r="Q521" s="111"/>
      <c r="R521" s="111"/>
      <c r="S521" s="111"/>
      <c r="T521" s="111"/>
      <c r="U521" s="111"/>
      <c r="V521" s="111"/>
      <c r="W521" s="111"/>
      <c r="X521" s="111"/>
      <c r="Y521" s="712"/>
      <c r="AA521" s="37"/>
    </row>
    <row r="522" spans="1:27" x14ac:dyDescent="0.15">
      <c r="A522" s="668"/>
      <c r="B522" s="542"/>
      <c r="C522" s="582"/>
      <c r="D522" s="750"/>
      <c r="E522" s="114"/>
      <c r="F522" s="114"/>
      <c r="G522" s="114"/>
      <c r="H522" s="114"/>
      <c r="I522" s="114"/>
      <c r="J522" s="114"/>
      <c r="K522" s="114"/>
      <c r="L522" s="114"/>
      <c r="M522" s="114"/>
      <c r="N522" s="114"/>
      <c r="O522" s="114"/>
      <c r="P522" s="114"/>
      <c r="Q522" s="114"/>
      <c r="R522" s="114"/>
      <c r="S522" s="114"/>
      <c r="T522" s="114"/>
      <c r="U522" s="114"/>
      <c r="V522" s="114"/>
      <c r="W522" s="114"/>
      <c r="X522" s="114"/>
      <c r="Y522" s="713"/>
      <c r="AA522" s="37"/>
    </row>
    <row r="523" spans="1:27" ht="14.95" x14ac:dyDescent="0.15">
      <c r="A523" s="410"/>
      <c r="B523" s="411"/>
      <c r="C523" s="412"/>
      <c r="D523" s="413" t="s">
        <v>488</v>
      </c>
      <c r="E523" s="414"/>
      <c r="F523" s="414"/>
      <c r="G523" s="414"/>
      <c r="H523" s="414"/>
      <c r="I523" s="414"/>
      <c r="J523" s="414"/>
      <c r="K523" s="414"/>
      <c r="L523" s="414"/>
      <c r="M523" s="414"/>
      <c r="N523" s="414"/>
      <c r="O523" s="414"/>
      <c r="P523" s="414"/>
      <c r="Q523" s="414"/>
      <c r="R523" s="414"/>
      <c r="S523" s="414"/>
      <c r="T523" s="414"/>
      <c r="U523" s="414"/>
      <c r="V523" s="414"/>
      <c r="W523" s="414"/>
      <c r="X523" s="414"/>
      <c r="Y523" s="414"/>
      <c r="AA523" s="37"/>
    </row>
    <row r="524" spans="1:27" ht="14.95" x14ac:dyDescent="0.15">
      <c r="A524" s="122"/>
      <c r="B524" s="123"/>
      <c r="C524" s="124"/>
      <c r="D524" s="142" t="s">
        <v>440</v>
      </c>
      <c r="E524" s="143"/>
      <c r="F524" s="143"/>
      <c r="G524" s="143"/>
      <c r="H524" s="143"/>
      <c r="I524" s="143"/>
      <c r="J524" s="143"/>
      <c r="K524" s="143"/>
      <c r="L524" s="143"/>
      <c r="M524" s="143"/>
      <c r="N524" s="143"/>
      <c r="O524" s="143"/>
      <c r="P524" s="143"/>
      <c r="Q524" s="143"/>
      <c r="R524" s="143"/>
      <c r="S524" s="143"/>
      <c r="T524" s="143"/>
      <c r="U524" s="143"/>
      <c r="V524" s="143"/>
      <c r="W524" s="143"/>
      <c r="X524" s="143"/>
      <c r="Y524" s="143"/>
      <c r="AA524" s="37"/>
    </row>
    <row r="525" spans="1:27" ht="14.95" x14ac:dyDescent="0.15">
      <c r="A525" s="122"/>
      <c r="B525" s="123"/>
      <c r="C525" s="124"/>
      <c r="D525" s="142" t="s">
        <v>441</v>
      </c>
      <c r="E525" s="143"/>
      <c r="F525" s="143"/>
      <c r="G525" s="143"/>
      <c r="H525" s="143"/>
      <c r="I525" s="143"/>
      <c r="J525" s="143"/>
      <c r="K525" s="143"/>
      <c r="L525" s="143"/>
      <c r="M525" s="143"/>
      <c r="N525" s="143"/>
      <c r="O525" s="143"/>
      <c r="P525" s="143"/>
      <c r="Q525" s="143"/>
      <c r="R525" s="143"/>
      <c r="S525" s="143"/>
      <c r="T525" s="143"/>
      <c r="U525" s="143"/>
      <c r="V525" s="143"/>
      <c r="W525" s="143"/>
      <c r="X525" s="143"/>
      <c r="Y525" s="143"/>
      <c r="AA525" s="37"/>
    </row>
    <row r="526" spans="1:27" ht="14.95" x14ac:dyDescent="0.15">
      <c r="A526" s="122"/>
      <c r="B526" s="123"/>
      <c r="C526" s="124"/>
      <c r="D526" s="142" t="s">
        <v>442</v>
      </c>
      <c r="E526" s="143"/>
      <c r="F526" s="143"/>
      <c r="G526" s="143"/>
      <c r="H526" s="143"/>
      <c r="I526" s="143"/>
      <c r="J526" s="143"/>
      <c r="K526" s="143"/>
      <c r="L526" s="143"/>
      <c r="M526" s="143"/>
      <c r="N526" s="143"/>
      <c r="O526" s="143"/>
      <c r="P526" s="143"/>
      <c r="Q526" s="143"/>
      <c r="R526" s="143"/>
      <c r="S526" s="143"/>
      <c r="T526" s="143"/>
      <c r="U526" s="143"/>
      <c r="V526" s="143"/>
      <c r="W526" s="143"/>
      <c r="X526" s="143"/>
      <c r="Y526" s="143"/>
      <c r="AA526" s="37"/>
    </row>
    <row r="527" spans="1:27" ht="14.95" x14ac:dyDescent="0.15">
      <c r="A527" s="122"/>
      <c r="B527" s="123"/>
      <c r="C527" s="124"/>
      <c r="D527" s="142" t="s">
        <v>443</v>
      </c>
      <c r="E527" s="143"/>
      <c r="F527" s="143"/>
      <c r="G527" s="143"/>
      <c r="H527" s="143"/>
      <c r="I527" s="143"/>
      <c r="J527" s="143"/>
      <c r="K527" s="143"/>
      <c r="L527" s="143"/>
      <c r="M527" s="143"/>
      <c r="N527" s="143"/>
      <c r="O527" s="143"/>
      <c r="P527" s="143"/>
      <c r="Q527" s="143"/>
      <c r="R527" s="143"/>
      <c r="S527" s="143"/>
      <c r="T527" s="143"/>
      <c r="U527" s="143"/>
      <c r="V527" s="143"/>
      <c r="W527" s="143"/>
      <c r="X527" s="143"/>
      <c r="Y527" s="143"/>
      <c r="AA527" s="37"/>
    </row>
    <row r="528" spans="1:27" ht="14.95" x14ac:dyDescent="0.15">
      <c r="A528" s="122"/>
      <c r="B528" s="123"/>
      <c r="C528" s="124"/>
      <c r="D528" s="142" t="s">
        <v>444</v>
      </c>
      <c r="E528" s="143"/>
      <c r="F528" s="143"/>
      <c r="G528" s="143"/>
      <c r="H528" s="143"/>
      <c r="I528" s="143"/>
      <c r="J528" s="143"/>
      <c r="K528" s="143"/>
      <c r="L528" s="143"/>
      <c r="M528" s="143"/>
      <c r="N528" s="143"/>
      <c r="O528" s="143"/>
      <c r="P528" s="143"/>
      <c r="Q528" s="143"/>
      <c r="R528" s="143"/>
      <c r="S528" s="143"/>
      <c r="T528" s="143"/>
      <c r="U528" s="143"/>
      <c r="V528" s="143"/>
      <c r="W528" s="143"/>
      <c r="X528" s="143"/>
      <c r="Y528" s="143"/>
      <c r="AA528" s="37"/>
    </row>
    <row r="529" spans="1:27" ht="14.95" x14ac:dyDescent="0.15">
      <c r="A529" s="122"/>
      <c r="B529" s="123"/>
      <c r="C529" s="124"/>
      <c r="D529" s="142" t="s">
        <v>445</v>
      </c>
      <c r="E529" s="143"/>
      <c r="F529" s="143"/>
      <c r="G529" s="143"/>
      <c r="H529" s="143"/>
      <c r="I529" s="143"/>
      <c r="J529" s="143"/>
      <c r="K529" s="143"/>
      <c r="L529" s="143"/>
      <c r="M529" s="143"/>
      <c r="N529" s="143"/>
      <c r="O529" s="143"/>
      <c r="P529" s="143"/>
      <c r="Q529" s="143"/>
      <c r="R529" s="143"/>
      <c r="S529" s="143"/>
      <c r="T529" s="143"/>
      <c r="U529" s="143"/>
      <c r="V529" s="143"/>
      <c r="W529" s="143"/>
      <c r="X529" s="143"/>
      <c r="Y529" s="143"/>
      <c r="AA529" s="37"/>
    </row>
    <row r="530" spans="1:27" ht="14.95" x14ac:dyDescent="0.15">
      <c r="A530" s="122"/>
      <c r="B530" s="123"/>
      <c r="C530" s="124"/>
      <c r="D530" s="142" t="s">
        <v>446</v>
      </c>
      <c r="E530" s="143"/>
      <c r="F530" s="143"/>
      <c r="G530" s="143"/>
      <c r="H530" s="143"/>
      <c r="I530" s="143"/>
      <c r="J530" s="143"/>
      <c r="K530" s="143"/>
      <c r="L530" s="143"/>
      <c r="M530" s="143"/>
      <c r="N530" s="143"/>
      <c r="O530" s="143"/>
      <c r="P530" s="143"/>
      <c r="Q530" s="143"/>
      <c r="R530" s="143"/>
      <c r="S530" s="143"/>
      <c r="T530" s="143"/>
      <c r="U530" s="143"/>
      <c r="V530" s="143"/>
      <c r="W530" s="143"/>
      <c r="X530" s="143"/>
      <c r="Y530" s="143"/>
      <c r="AA530" s="37"/>
    </row>
    <row r="531" spans="1:27" ht="14.95" x14ac:dyDescent="0.15">
      <c r="A531" s="122"/>
      <c r="B531" s="123"/>
      <c r="C531" s="124"/>
      <c r="D531" s="142" t="s">
        <v>447</v>
      </c>
      <c r="E531" s="143"/>
      <c r="F531" s="143"/>
      <c r="G531" s="143"/>
      <c r="H531" s="143"/>
      <c r="I531" s="143"/>
      <c r="J531" s="143"/>
      <c r="K531" s="143"/>
      <c r="L531" s="143"/>
      <c r="M531" s="143"/>
      <c r="N531" s="143"/>
      <c r="O531" s="143"/>
      <c r="P531" s="143"/>
      <c r="Q531" s="143"/>
      <c r="R531" s="143"/>
      <c r="S531" s="143"/>
      <c r="T531" s="143"/>
      <c r="U531" s="143"/>
      <c r="V531" s="143"/>
      <c r="W531" s="143"/>
      <c r="X531" s="143"/>
      <c r="Y531" s="143"/>
      <c r="AA531" s="37"/>
    </row>
    <row r="532" spans="1:27" ht="14.95" x14ac:dyDescent="0.15">
      <c r="A532" s="122"/>
      <c r="B532" s="123"/>
      <c r="C532" s="124"/>
      <c r="D532" s="142" t="s">
        <v>448</v>
      </c>
      <c r="E532" s="143"/>
      <c r="F532" s="143"/>
      <c r="G532" s="143"/>
      <c r="H532" s="143"/>
      <c r="I532" s="143"/>
      <c r="J532" s="143"/>
      <c r="K532" s="143"/>
      <c r="L532" s="143"/>
      <c r="M532" s="143"/>
      <c r="N532" s="143"/>
      <c r="O532" s="143"/>
      <c r="P532" s="143"/>
      <c r="Q532" s="143"/>
      <c r="R532" s="143"/>
      <c r="S532" s="143"/>
      <c r="T532" s="143"/>
      <c r="U532" s="143"/>
      <c r="V532" s="143"/>
      <c r="W532" s="143"/>
      <c r="X532" s="143"/>
      <c r="Y532" s="143"/>
      <c r="AA532" s="37"/>
    </row>
    <row r="533" spans="1:27" ht="14.95" x14ac:dyDescent="0.15">
      <c r="A533" s="122"/>
      <c r="B533" s="123"/>
      <c r="C533" s="124"/>
      <c r="D533" s="142" t="s">
        <v>449</v>
      </c>
      <c r="E533" s="143"/>
      <c r="F533" s="143"/>
      <c r="G533" s="143"/>
      <c r="H533" s="143"/>
      <c r="I533" s="143"/>
      <c r="J533" s="143"/>
      <c r="K533" s="143"/>
      <c r="L533" s="143"/>
      <c r="M533" s="143"/>
      <c r="N533" s="143"/>
      <c r="O533" s="143"/>
      <c r="P533" s="143"/>
      <c r="Q533" s="143"/>
      <c r="R533" s="143"/>
      <c r="S533" s="143"/>
      <c r="T533" s="143"/>
      <c r="U533" s="143"/>
      <c r="V533" s="143"/>
      <c r="W533" s="143"/>
      <c r="X533" s="143"/>
      <c r="Y533" s="143"/>
      <c r="AA533" s="37"/>
    </row>
    <row r="534" spans="1:27" ht="14.95" x14ac:dyDescent="0.15">
      <c r="A534" s="122"/>
      <c r="B534" s="123"/>
      <c r="C534" s="124"/>
      <c r="D534" s="142" t="s">
        <v>450</v>
      </c>
      <c r="E534" s="143"/>
      <c r="F534" s="143"/>
      <c r="G534" s="143"/>
      <c r="H534" s="143"/>
      <c r="I534" s="143"/>
      <c r="J534" s="143"/>
      <c r="K534" s="143"/>
      <c r="L534" s="143"/>
      <c r="M534" s="143"/>
      <c r="N534" s="143"/>
      <c r="O534" s="143"/>
      <c r="P534" s="143"/>
      <c r="Q534" s="143"/>
      <c r="R534" s="143"/>
      <c r="S534" s="143"/>
      <c r="T534" s="143"/>
      <c r="U534" s="143"/>
      <c r="V534" s="143"/>
      <c r="W534" s="143"/>
      <c r="X534" s="143"/>
      <c r="Y534" s="143"/>
      <c r="AA534" s="37"/>
    </row>
    <row r="535" spans="1:27" ht="14.95" x14ac:dyDescent="0.15">
      <c r="A535" s="122"/>
      <c r="B535" s="123"/>
      <c r="C535" s="124"/>
      <c r="D535" s="142" t="s">
        <v>451</v>
      </c>
      <c r="E535" s="143"/>
      <c r="F535" s="143"/>
      <c r="G535" s="143"/>
      <c r="H535" s="143"/>
      <c r="I535" s="143"/>
      <c r="J535" s="143"/>
      <c r="K535" s="143"/>
      <c r="L535" s="143"/>
      <c r="M535" s="143"/>
      <c r="N535" s="143"/>
      <c r="O535" s="143"/>
      <c r="P535" s="143"/>
      <c r="Q535" s="143"/>
      <c r="R535" s="143"/>
      <c r="S535" s="143"/>
      <c r="T535" s="143"/>
      <c r="U535" s="143"/>
      <c r="V535" s="143"/>
      <c r="W535" s="143"/>
      <c r="X535" s="143"/>
      <c r="Y535" s="143"/>
      <c r="AA535" s="37"/>
    </row>
    <row r="536" spans="1:27" ht="14.95" x14ac:dyDescent="0.15">
      <c r="A536" s="122"/>
      <c r="B536" s="123"/>
      <c r="C536" s="124"/>
      <c r="D536" s="142" t="s">
        <v>452</v>
      </c>
      <c r="E536" s="143"/>
      <c r="F536" s="143"/>
      <c r="G536" s="143"/>
      <c r="H536" s="143"/>
      <c r="I536" s="143"/>
      <c r="J536" s="143"/>
      <c r="K536" s="143"/>
      <c r="L536" s="143"/>
      <c r="M536" s="143"/>
      <c r="N536" s="143"/>
      <c r="O536" s="143"/>
      <c r="P536" s="143"/>
      <c r="Q536" s="143"/>
      <c r="R536" s="143"/>
      <c r="S536" s="143"/>
      <c r="T536" s="143"/>
      <c r="U536" s="143"/>
      <c r="V536" s="143"/>
      <c r="W536" s="143"/>
      <c r="X536" s="143"/>
      <c r="Y536" s="143"/>
      <c r="AA536" s="37"/>
    </row>
    <row r="537" spans="1:27" ht="14.95" x14ac:dyDescent="0.15">
      <c r="A537" s="122"/>
      <c r="B537" s="123"/>
      <c r="C537" s="124"/>
      <c r="D537" s="142" t="s">
        <v>453</v>
      </c>
      <c r="E537" s="143"/>
      <c r="F537" s="143"/>
      <c r="G537" s="143"/>
      <c r="H537" s="143"/>
      <c r="I537" s="143"/>
      <c r="J537" s="143"/>
      <c r="K537" s="143"/>
      <c r="L537" s="143"/>
      <c r="M537" s="143"/>
      <c r="N537" s="143"/>
      <c r="O537" s="143"/>
      <c r="P537" s="143"/>
      <c r="Q537" s="143"/>
      <c r="R537" s="143"/>
      <c r="S537" s="143"/>
      <c r="T537" s="143"/>
      <c r="U537" s="143"/>
      <c r="V537" s="143"/>
      <c r="W537" s="143"/>
      <c r="X537" s="143"/>
      <c r="Y537" s="143"/>
      <c r="AA537" s="37"/>
    </row>
    <row r="538" spans="1:27" ht="14.95" x14ac:dyDescent="0.15">
      <c r="A538" s="122"/>
      <c r="B538" s="123"/>
      <c r="C538" s="124"/>
      <c r="D538" s="140" t="s">
        <v>454</v>
      </c>
      <c r="E538" s="141"/>
      <c r="F538" s="141"/>
      <c r="G538" s="141"/>
      <c r="H538" s="141"/>
      <c r="I538" s="141"/>
      <c r="J538" s="141"/>
      <c r="K538" s="141"/>
      <c r="L538" s="141"/>
      <c r="M538" s="141"/>
      <c r="N538" s="141"/>
      <c r="O538" s="141"/>
      <c r="P538" s="141"/>
      <c r="Q538" s="141"/>
      <c r="R538" s="141"/>
      <c r="S538" s="141"/>
      <c r="T538" s="141"/>
      <c r="U538" s="141"/>
      <c r="V538" s="141"/>
      <c r="W538" s="141"/>
      <c r="X538" s="141"/>
      <c r="Y538" s="141"/>
      <c r="AA538" s="37"/>
    </row>
    <row r="539" spans="1:27" ht="14.95" x14ac:dyDescent="0.15">
      <c r="A539" s="122"/>
      <c r="B539" s="123"/>
      <c r="C539" s="124"/>
      <c r="D539" s="140"/>
      <c r="E539" s="141"/>
      <c r="F539" s="141"/>
      <c r="G539" s="141"/>
      <c r="H539" s="141"/>
      <c r="I539" s="141"/>
      <c r="J539" s="141"/>
      <c r="K539" s="141"/>
      <c r="L539" s="141"/>
      <c r="M539" s="141"/>
      <c r="N539" s="141"/>
      <c r="O539" s="141"/>
      <c r="P539" s="141"/>
      <c r="Q539" s="141"/>
      <c r="R539" s="141"/>
      <c r="S539" s="141"/>
      <c r="T539" s="141"/>
      <c r="U539" s="141"/>
      <c r="V539" s="141"/>
      <c r="W539" s="141"/>
      <c r="X539" s="141"/>
      <c r="Y539" s="141"/>
      <c r="AA539" s="37"/>
    </row>
    <row r="540" spans="1:27" ht="14.95" x14ac:dyDescent="0.15">
      <c r="A540" s="122"/>
      <c r="B540" s="123"/>
      <c r="C540" s="124"/>
      <c r="D540" s="142" t="s">
        <v>455</v>
      </c>
      <c r="E540" s="143"/>
      <c r="F540" s="143"/>
      <c r="G540" s="143"/>
      <c r="H540" s="143"/>
      <c r="I540" s="143"/>
      <c r="J540" s="143"/>
      <c r="K540" s="143"/>
      <c r="L540" s="143"/>
      <c r="M540" s="143"/>
      <c r="N540" s="143"/>
      <c r="O540" s="143"/>
      <c r="P540" s="143"/>
      <c r="Q540" s="143"/>
      <c r="R540" s="143"/>
      <c r="S540" s="143"/>
      <c r="T540" s="143"/>
      <c r="U540" s="143"/>
      <c r="V540" s="143"/>
      <c r="W540" s="143"/>
      <c r="X540" s="143"/>
      <c r="Y540" s="143"/>
      <c r="AA540" s="37"/>
    </row>
    <row r="541" spans="1:27" ht="14.95" x14ac:dyDescent="0.15">
      <c r="A541" s="122"/>
      <c r="B541" s="123"/>
      <c r="C541" s="124"/>
      <c r="D541" s="142" t="s">
        <v>456</v>
      </c>
      <c r="E541" s="143"/>
      <c r="F541" s="143"/>
      <c r="G541" s="143"/>
      <c r="H541" s="143"/>
      <c r="I541" s="143"/>
      <c r="J541" s="143"/>
      <c r="K541" s="143"/>
      <c r="L541" s="143"/>
      <c r="M541" s="143"/>
      <c r="N541" s="143"/>
      <c r="O541" s="143"/>
      <c r="P541" s="143"/>
      <c r="Q541" s="143"/>
      <c r="R541" s="143"/>
      <c r="S541" s="143"/>
      <c r="T541" s="143"/>
      <c r="U541" s="143"/>
      <c r="V541" s="143"/>
      <c r="W541" s="143"/>
      <c r="X541" s="143"/>
      <c r="Y541" s="143"/>
      <c r="AA541" s="37"/>
    </row>
    <row r="542" spans="1:27" ht="14.95" x14ac:dyDescent="0.15">
      <c r="A542" s="122"/>
      <c r="B542" s="123"/>
      <c r="C542" s="124"/>
      <c r="D542" s="142" t="s">
        <v>457</v>
      </c>
      <c r="E542" s="143"/>
      <c r="F542" s="143"/>
      <c r="G542" s="143"/>
      <c r="H542" s="143"/>
      <c r="I542" s="143"/>
      <c r="J542" s="143"/>
      <c r="K542" s="143"/>
      <c r="L542" s="143"/>
      <c r="M542" s="143"/>
      <c r="N542" s="143"/>
      <c r="O542" s="143"/>
      <c r="P542" s="143"/>
      <c r="Q542" s="143"/>
      <c r="R542" s="143"/>
      <c r="S542" s="143"/>
      <c r="T542" s="143"/>
      <c r="U542" s="143"/>
      <c r="V542" s="143"/>
      <c r="W542" s="143"/>
      <c r="X542" s="143"/>
      <c r="Y542" s="143"/>
      <c r="AA542" s="37"/>
    </row>
    <row r="543" spans="1:27" ht="14.95" x14ac:dyDescent="0.15">
      <c r="A543" s="122"/>
      <c r="B543" s="123"/>
      <c r="C543" s="124"/>
      <c r="D543" s="142" t="s">
        <v>458</v>
      </c>
      <c r="E543" s="143"/>
      <c r="F543" s="143"/>
      <c r="G543" s="143"/>
      <c r="H543" s="143"/>
      <c r="I543" s="143"/>
      <c r="J543" s="143"/>
      <c r="K543" s="143"/>
      <c r="L543" s="143"/>
      <c r="M543" s="143"/>
      <c r="N543" s="143"/>
      <c r="O543" s="143"/>
      <c r="P543" s="143"/>
      <c r="Q543" s="143"/>
      <c r="R543" s="143"/>
      <c r="S543" s="143"/>
      <c r="T543" s="143"/>
      <c r="U543" s="143"/>
      <c r="V543" s="143"/>
      <c r="W543" s="143"/>
      <c r="X543" s="143"/>
      <c r="Y543" s="143"/>
      <c r="AA543" s="37"/>
    </row>
    <row r="544" spans="1:27" ht="14.95" x14ac:dyDescent="0.15">
      <c r="A544" s="122"/>
      <c r="B544" s="123"/>
      <c r="C544" s="124"/>
      <c r="D544" s="142" t="s">
        <v>459</v>
      </c>
      <c r="E544" s="143"/>
      <c r="F544" s="143"/>
      <c r="G544" s="143"/>
      <c r="H544" s="143"/>
      <c r="I544" s="143"/>
      <c r="J544" s="143"/>
      <c r="K544" s="143"/>
      <c r="L544" s="143"/>
      <c r="M544" s="143"/>
      <c r="N544" s="143"/>
      <c r="O544" s="143"/>
      <c r="P544" s="143"/>
      <c r="Q544" s="143"/>
      <c r="R544" s="143"/>
      <c r="S544" s="143"/>
      <c r="T544" s="143"/>
      <c r="U544" s="143"/>
      <c r="V544" s="143"/>
      <c r="W544" s="143"/>
      <c r="X544" s="143"/>
      <c r="Y544" s="143"/>
    </row>
    <row r="545" spans="1:25" ht="14.95" x14ac:dyDescent="0.15">
      <c r="A545" s="122"/>
      <c r="B545" s="123"/>
      <c r="C545" s="124"/>
      <c r="D545" s="142" t="s">
        <v>460</v>
      </c>
      <c r="E545" s="143"/>
      <c r="F545" s="143"/>
      <c r="G545" s="143"/>
      <c r="H545" s="143"/>
      <c r="I545" s="143"/>
      <c r="J545" s="143"/>
      <c r="K545" s="143"/>
      <c r="L545" s="143"/>
      <c r="M545" s="143"/>
      <c r="N545" s="143"/>
      <c r="O545" s="143"/>
      <c r="P545" s="143"/>
      <c r="Q545" s="143"/>
      <c r="R545" s="143"/>
      <c r="S545" s="143"/>
      <c r="T545" s="143"/>
      <c r="U545" s="143"/>
      <c r="V545" s="143"/>
      <c r="W545" s="143"/>
      <c r="X545" s="143"/>
      <c r="Y545" s="143"/>
    </row>
    <row r="546" spans="1:25" ht="14.95" x14ac:dyDescent="0.15">
      <c r="A546" s="122"/>
      <c r="B546" s="123"/>
      <c r="C546" s="124"/>
      <c r="D546" s="142" t="s">
        <v>461</v>
      </c>
      <c r="E546" s="143"/>
      <c r="F546" s="143"/>
      <c r="G546" s="143"/>
      <c r="H546" s="143"/>
      <c r="I546" s="143"/>
      <c r="J546" s="143"/>
      <c r="K546" s="143"/>
      <c r="L546" s="143"/>
      <c r="M546" s="143"/>
      <c r="N546" s="143"/>
      <c r="O546" s="143"/>
      <c r="P546" s="143"/>
      <c r="Q546" s="143"/>
      <c r="R546" s="143"/>
      <c r="S546" s="143"/>
      <c r="T546" s="143"/>
      <c r="U546" s="143"/>
      <c r="V546" s="143"/>
      <c r="W546" s="143"/>
      <c r="X546" s="143"/>
      <c r="Y546" s="143"/>
    </row>
    <row r="547" spans="1:25" ht="15.65" thickBot="1" x14ac:dyDescent="0.2">
      <c r="A547" s="125"/>
      <c r="B547" s="126"/>
      <c r="C547" s="127"/>
      <c r="D547" s="144" t="s">
        <v>462</v>
      </c>
      <c r="E547" s="145"/>
      <c r="F547" s="145"/>
      <c r="G547" s="145"/>
      <c r="H547" s="145"/>
      <c r="I547" s="145"/>
      <c r="J547" s="145"/>
      <c r="K547" s="145"/>
      <c r="L547" s="145"/>
      <c r="M547" s="145"/>
      <c r="N547" s="145"/>
      <c r="O547" s="145"/>
      <c r="P547" s="145"/>
      <c r="Q547" s="145"/>
      <c r="R547" s="145"/>
      <c r="S547" s="145"/>
      <c r="T547" s="145"/>
      <c r="U547" s="145"/>
      <c r="V547" s="145"/>
      <c r="W547" s="145"/>
      <c r="X547" s="145"/>
      <c r="Y547" s="145"/>
    </row>
    <row r="549" spans="1:25" ht="14.95" x14ac:dyDescent="0.15">
      <c r="A549" s="2" t="s">
        <v>265</v>
      </c>
    </row>
    <row r="550" spans="1:25" ht="23.95" customHeight="1" thickBot="1" x14ac:dyDescent="0.2"/>
    <row r="551" spans="1:25" x14ac:dyDescent="0.15">
      <c r="A551" s="102" t="s">
        <v>0</v>
      </c>
      <c r="B551" s="103"/>
      <c r="C551" s="104"/>
      <c r="D551" s="108" t="s">
        <v>62</v>
      </c>
      <c r="E551" s="106"/>
      <c r="F551" s="106"/>
      <c r="G551" s="188"/>
      <c r="H551" s="102" t="s">
        <v>64</v>
      </c>
      <c r="I551" s="103"/>
      <c r="J551" s="103"/>
      <c r="K551" s="103"/>
      <c r="L551" s="103"/>
      <c r="M551" s="103"/>
      <c r="N551" s="103"/>
      <c r="O551" s="103"/>
      <c r="P551" s="103"/>
      <c r="Q551" s="104"/>
      <c r="R551" s="108" t="s">
        <v>63</v>
      </c>
      <c r="S551" s="106"/>
      <c r="T551" s="106"/>
      <c r="U551" s="106"/>
      <c r="V551" s="106"/>
      <c r="W551" s="106"/>
      <c r="X551" s="106"/>
      <c r="Y551" s="106"/>
    </row>
    <row r="552" spans="1:25" x14ac:dyDescent="0.15">
      <c r="A552" s="105"/>
      <c r="B552" s="106"/>
      <c r="C552" s="107"/>
      <c r="D552" s="109"/>
      <c r="E552" s="106"/>
      <c r="F552" s="106"/>
      <c r="G552" s="188"/>
      <c r="H552" s="105"/>
      <c r="I552" s="106"/>
      <c r="J552" s="106"/>
      <c r="K552" s="106"/>
      <c r="L552" s="106"/>
      <c r="M552" s="106"/>
      <c r="N552" s="106"/>
      <c r="O552" s="106"/>
      <c r="P552" s="106"/>
      <c r="Q552" s="107"/>
      <c r="R552" s="109"/>
      <c r="S552" s="106"/>
      <c r="T552" s="106"/>
      <c r="U552" s="106"/>
      <c r="V552" s="106"/>
      <c r="W552" s="106"/>
      <c r="X552" s="106"/>
      <c r="Y552" s="106"/>
    </row>
    <row r="553" spans="1:25" x14ac:dyDescent="0.15">
      <c r="A553" s="359"/>
      <c r="B553" s="384"/>
      <c r="C553" s="385"/>
      <c r="D553" s="518" t="s">
        <v>266</v>
      </c>
      <c r="E553" s="689"/>
      <c r="F553" s="689"/>
      <c r="G553" s="690"/>
      <c r="H553" s="691"/>
      <c r="I553" s="692"/>
      <c r="J553" s="692"/>
      <c r="K553" s="692"/>
      <c r="L553" s="692"/>
      <c r="M553" s="692"/>
      <c r="N553" s="692"/>
      <c r="O553" s="692"/>
      <c r="P553" s="692"/>
      <c r="Q553" s="693"/>
      <c r="R553" s="431" t="s">
        <v>532</v>
      </c>
      <c r="S553" s="308"/>
      <c r="T553" s="308"/>
      <c r="U553" s="308"/>
      <c r="V553" s="308"/>
      <c r="W553" s="308"/>
      <c r="X553" s="308"/>
      <c r="Y553" s="308"/>
    </row>
    <row r="554" spans="1:25" x14ac:dyDescent="0.15">
      <c r="A554" s="345"/>
      <c r="B554" s="343"/>
      <c r="C554" s="344"/>
      <c r="D554" s="73"/>
      <c r="E554" s="83"/>
      <c r="F554" s="83"/>
      <c r="G554" s="177"/>
      <c r="H554" s="556"/>
      <c r="I554" s="554"/>
      <c r="J554" s="554"/>
      <c r="K554" s="554"/>
      <c r="L554" s="554"/>
      <c r="M554" s="554"/>
      <c r="N554" s="554"/>
      <c r="O554" s="554"/>
      <c r="P554" s="554"/>
      <c r="Q554" s="555"/>
      <c r="R554" s="431"/>
      <c r="S554" s="308"/>
      <c r="T554" s="308"/>
      <c r="U554" s="308"/>
      <c r="V554" s="308"/>
      <c r="W554" s="308"/>
      <c r="X554" s="308"/>
      <c r="Y554" s="308"/>
    </row>
    <row r="555" spans="1:25" ht="12.9" thickBot="1" x14ac:dyDescent="0.2">
      <c r="A555" s="386"/>
      <c r="B555" s="387"/>
      <c r="C555" s="388"/>
      <c r="D555" s="73"/>
      <c r="E555" s="83"/>
      <c r="F555" s="83"/>
      <c r="G555" s="177"/>
      <c r="H555" s="665"/>
      <c r="I555" s="666"/>
      <c r="J555" s="666"/>
      <c r="K555" s="666"/>
      <c r="L555" s="666"/>
      <c r="M555" s="666"/>
      <c r="N555" s="666"/>
      <c r="O555" s="666"/>
      <c r="P555" s="666"/>
      <c r="Q555" s="667"/>
      <c r="R555" s="431"/>
      <c r="S555" s="308"/>
      <c r="T555" s="308"/>
      <c r="U555" s="308"/>
      <c r="V555" s="308"/>
      <c r="W555" s="308"/>
      <c r="X555" s="308"/>
      <c r="Y555" s="308"/>
    </row>
    <row r="557" spans="1:25" ht="14.95" x14ac:dyDescent="0.15">
      <c r="A557" s="2" t="s">
        <v>269</v>
      </c>
    </row>
    <row r="558" spans="1:25" ht="12.9" thickBot="1" x14ac:dyDescent="0.2"/>
    <row r="559" spans="1:25" x14ac:dyDescent="0.15">
      <c r="A559" s="102" t="s">
        <v>0</v>
      </c>
      <c r="B559" s="103"/>
      <c r="C559" s="104"/>
      <c r="D559" s="108" t="s">
        <v>62</v>
      </c>
      <c r="E559" s="106"/>
      <c r="F559" s="106"/>
      <c r="G559" s="188"/>
      <c r="H559" s="102" t="s">
        <v>64</v>
      </c>
      <c r="I559" s="103"/>
      <c r="J559" s="103"/>
      <c r="K559" s="103"/>
      <c r="L559" s="103"/>
      <c r="M559" s="103"/>
      <c r="N559" s="103"/>
      <c r="O559" s="103"/>
      <c r="P559" s="103"/>
      <c r="Q559" s="104"/>
      <c r="R559" s="108" t="s">
        <v>63</v>
      </c>
      <c r="S559" s="106"/>
      <c r="T559" s="106"/>
      <c r="U559" s="106"/>
      <c r="V559" s="106"/>
      <c r="W559" s="106"/>
      <c r="X559" s="106"/>
      <c r="Y559" s="106"/>
    </row>
    <row r="560" spans="1:25" x14ac:dyDescent="0.15">
      <c r="A560" s="105"/>
      <c r="B560" s="106"/>
      <c r="C560" s="107"/>
      <c r="D560" s="109"/>
      <c r="E560" s="106"/>
      <c r="F560" s="106"/>
      <c r="G560" s="188"/>
      <c r="H560" s="105"/>
      <c r="I560" s="106"/>
      <c r="J560" s="106"/>
      <c r="K560" s="106"/>
      <c r="L560" s="106"/>
      <c r="M560" s="106"/>
      <c r="N560" s="106"/>
      <c r="O560" s="106"/>
      <c r="P560" s="106"/>
      <c r="Q560" s="107"/>
      <c r="R560" s="109"/>
      <c r="S560" s="106"/>
      <c r="T560" s="106"/>
      <c r="U560" s="106"/>
      <c r="V560" s="106"/>
      <c r="W560" s="106"/>
      <c r="X560" s="106"/>
      <c r="Y560" s="106"/>
    </row>
    <row r="561" spans="1:27" x14ac:dyDescent="0.15">
      <c r="A561" s="342"/>
      <c r="B561" s="343"/>
      <c r="C561" s="344"/>
      <c r="D561" s="59" t="s">
        <v>270</v>
      </c>
      <c r="E561" s="59"/>
      <c r="F561" s="59"/>
      <c r="G561" s="59"/>
      <c r="H561" s="553"/>
      <c r="I561" s="554"/>
      <c r="J561" s="554"/>
      <c r="K561" s="554"/>
      <c r="L561" s="554"/>
      <c r="M561" s="554"/>
      <c r="N561" s="554"/>
      <c r="O561" s="554"/>
      <c r="P561" s="554"/>
      <c r="Q561" s="555"/>
      <c r="R561" s="431" t="s">
        <v>533</v>
      </c>
      <c r="S561" s="308"/>
      <c r="T561" s="308"/>
      <c r="U561" s="308"/>
      <c r="V561" s="308"/>
      <c r="W561" s="308"/>
      <c r="X561" s="308"/>
      <c r="Y561" s="308"/>
    </row>
    <row r="562" spans="1:27" x14ac:dyDescent="0.15">
      <c r="A562" s="345"/>
      <c r="B562" s="343"/>
      <c r="C562" s="344"/>
      <c r="D562" s="59"/>
      <c r="E562" s="59"/>
      <c r="F562" s="59"/>
      <c r="G562" s="59"/>
      <c r="H562" s="556"/>
      <c r="I562" s="554"/>
      <c r="J562" s="554"/>
      <c r="K562" s="554"/>
      <c r="L562" s="554"/>
      <c r="M562" s="554"/>
      <c r="N562" s="554"/>
      <c r="O562" s="554"/>
      <c r="P562" s="554"/>
      <c r="Q562" s="555"/>
      <c r="R562" s="431"/>
      <c r="S562" s="308"/>
      <c r="T562" s="308"/>
      <c r="U562" s="308"/>
      <c r="V562" s="308"/>
      <c r="W562" s="308"/>
      <c r="X562" s="308"/>
      <c r="Y562" s="308"/>
    </row>
    <row r="563" spans="1:27" ht="12.9" thickBot="1" x14ac:dyDescent="0.2">
      <c r="A563" s="386"/>
      <c r="B563" s="387"/>
      <c r="C563" s="388"/>
      <c r="D563" s="329"/>
      <c r="E563" s="329"/>
      <c r="F563" s="329"/>
      <c r="G563" s="329"/>
      <c r="H563" s="665"/>
      <c r="I563" s="666"/>
      <c r="J563" s="666"/>
      <c r="K563" s="666"/>
      <c r="L563" s="666"/>
      <c r="M563" s="666"/>
      <c r="N563" s="666"/>
      <c r="O563" s="666"/>
      <c r="P563" s="666"/>
      <c r="Q563" s="667"/>
      <c r="R563" s="431"/>
      <c r="S563" s="308"/>
      <c r="T563" s="308"/>
      <c r="U563" s="308"/>
      <c r="V563" s="308"/>
      <c r="W563" s="308"/>
      <c r="X563" s="308"/>
      <c r="Y563" s="308"/>
    </row>
    <row r="564" spans="1:27" ht="13.6" customHeight="1" x14ac:dyDescent="0.15">
      <c r="A564"/>
      <c r="B564"/>
      <c r="C564"/>
      <c r="D564"/>
      <c r="E564"/>
      <c r="F564"/>
      <c r="G564"/>
      <c r="H564"/>
      <c r="I564"/>
      <c r="J564"/>
      <c r="K564"/>
      <c r="L564"/>
      <c r="M564"/>
      <c r="N564"/>
      <c r="O564"/>
      <c r="P564"/>
      <c r="Q564"/>
      <c r="R564"/>
      <c r="S564"/>
      <c r="T564"/>
      <c r="U564"/>
      <c r="V564"/>
      <c r="W564"/>
      <c r="X564"/>
      <c r="Y564"/>
      <c r="AA564" s="1" t="s">
        <v>465</v>
      </c>
    </row>
    <row r="565" spans="1:27" ht="13.6" customHeight="1" thickBot="1" x14ac:dyDescent="0.2">
      <c r="A565" s="19" t="s">
        <v>463</v>
      </c>
      <c r="B565"/>
      <c r="C565"/>
      <c r="D565"/>
      <c r="E565"/>
      <c r="F565"/>
      <c r="G565"/>
      <c r="H565"/>
      <c r="I565"/>
      <c r="J565"/>
      <c r="K565"/>
      <c r="L565"/>
      <c r="M565"/>
      <c r="N565"/>
      <c r="O565"/>
      <c r="P565"/>
      <c r="Q565"/>
      <c r="R565"/>
      <c r="S565"/>
      <c r="T565"/>
      <c r="U565"/>
      <c r="V565"/>
      <c r="W565"/>
      <c r="X565"/>
      <c r="Y565"/>
    </row>
    <row r="566" spans="1:27" ht="14.3" customHeight="1" x14ac:dyDescent="0.15">
      <c r="A566" s="102" t="s">
        <v>0</v>
      </c>
      <c r="B566" s="103"/>
      <c r="C566" s="104"/>
      <c r="D566" s="108" t="s">
        <v>62</v>
      </c>
      <c r="E566" s="106"/>
      <c r="F566" s="106"/>
      <c r="G566" s="106"/>
      <c r="H566" s="110" t="s">
        <v>63</v>
      </c>
      <c r="I566" s="111"/>
      <c r="J566" s="111"/>
      <c r="K566" s="111"/>
      <c r="L566" s="111"/>
      <c r="M566" s="111"/>
      <c r="N566" s="111"/>
      <c r="O566" s="111"/>
      <c r="P566" s="111"/>
      <c r="Q566" s="111"/>
      <c r="R566" s="111"/>
      <c r="S566" s="111"/>
      <c r="T566" s="111"/>
      <c r="U566" s="111"/>
      <c r="V566" s="111"/>
      <c r="W566" s="111"/>
      <c r="X566" s="111"/>
      <c r="Y566" s="112"/>
    </row>
    <row r="567" spans="1:27" ht="30.1" customHeight="1" x14ac:dyDescent="0.15">
      <c r="A567" s="105"/>
      <c r="B567" s="106"/>
      <c r="C567" s="107"/>
      <c r="D567" s="109"/>
      <c r="E567" s="106"/>
      <c r="F567" s="106"/>
      <c r="G567" s="106"/>
      <c r="H567" s="113"/>
      <c r="I567" s="114"/>
      <c r="J567" s="114"/>
      <c r="K567" s="114"/>
      <c r="L567" s="114"/>
      <c r="M567" s="114"/>
      <c r="N567" s="114"/>
      <c r="O567" s="114"/>
      <c r="P567" s="114"/>
      <c r="Q567" s="114"/>
      <c r="R567" s="114"/>
      <c r="S567" s="114"/>
      <c r="T567" s="114"/>
      <c r="U567" s="114"/>
      <c r="V567" s="114"/>
      <c r="W567" s="114"/>
      <c r="X567" s="114"/>
      <c r="Y567" s="115"/>
    </row>
    <row r="568" spans="1:27" ht="30.1" customHeight="1" x14ac:dyDescent="0.15">
      <c r="A568" s="342"/>
      <c r="B568" s="343"/>
      <c r="C568" s="344"/>
      <c r="D568" s="708" t="s">
        <v>464</v>
      </c>
      <c r="E568" s="709"/>
      <c r="F568" s="709"/>
      <c r="G568" s="709"/>
      <c r="H568" s="116" t="s">
        <v>466</v>
      </c>
      <c r="I568" s="117"/>
      <c r="J568" s="117"/>
      <c r="K568" s="117"/>
      <c r="L568" s="117"/>
      <c r="M568" s="117"/>
      <c r="N568" s="117"/>
      <c r="O568" s="117"/>
      <c r="P568" s="117"/>
      <c r="Q568" s="117"/>
      <c r="R568" s="117"/>
      <c r="S568" s="117"/>
      <c r="T568" s="117"/>
      <c r="U568" s="117"/>
      <c r="V568" s="117"/>
      <c r="W568" s="117"/>
      <c r="X568" s="117"/>
      <c r="Y568" s="118"/>
    </row>
    <row r="569" spans="1:27" ht="13.6" customHeight="1" x14ac:dyDescent="0.15">
      <c r="A569" s="345"/>
      <c r="B569" s="343"/>
      <c r="C569" s="344"/>
      <c r="D569" s="710"/>
      <c r="E569" s="711"/>
      <c r="F569" s="711"/>
      <c r="G569" s="711"/>
      <c r="H569" s="119"/>
      <c r="I569" s="120"/>
      <c r="J569" s="120"/>
      <c r="K569" s="120"/>
      <c r="L569" s="120"/>
      <c r="M569" s="120"/>
      <c r="N569" s="120"/>
      <c r="O569" s="120"/>
      <c r="P569" s="120"/>
      <c r="Q569" s="120"/>
      <c r="R569" s="120"/>
      <c r="S569" s="120"/>
      <c r="T569" s="120"/>
      <c r="U569" s="120"/>
      <c r="V569" s="120"/>
      <c r="W569" s="120"/>
      <c r="X569" s="120"/>
      <c r="Y569" s="121"/>
    </row>
    <row r="570" spans="1:27" ht="13.6" customHeight="1" x14ac:dyDescent="0.15">
      <c r="A570" s="705"/>
      <c r="B570" s="706"/>
      <c r="C570" s="707"/>
      <c r="D570" s="710"/>
      <c r="E570" s="711"/>
      <c r="F570" s="711"/>
      <c r="G570" s="711"/>
      <c r="H570" s="119"/>
      <c r="I570" s="120"/>
      <c r="J570" s="120"/>
      <c r="K570" s="120"/>
      <c r="L570" s="120"/>
      <c r="M570" s="120"/>
      <c r="N570" s="120"/>
      <c r="O570" s="120"/>
      <c r="P570" s="120"/>
      <c r="Q570" s="120"/>
      <c r="R570" s="120"/>
      <c r="S570" s="120"/>
      <c r="T570" s="120"/>
      <c r="U570" s="120"/>
      <c r="V570" s="120"/>
      <c r="W570" s="120"/>
      <c r="X570" s="120"/>
      <c r="Y570" s="121"/>
    </row>
    <row r="571" spans="1:27" ht="14.95" x14ac:dyDescent="0.15">
      <c r="A571" s="122"/>
      <c r="B571" s="123"/>
      <c r="C571" s="124"/>
      <c r="D571" s="846" t="s">
        <v>534</v>
      </c>
      <c r="E571" s="847"/>
      <c r="F571" s="847"/>
      <c r="G571" s="847"/>
      <c r="H571" s="847"/>
      <c r="I571" s="847"/>
      <c r="J571" s="847"/>
      <c r="K571" s="847"/>
      <c r="L571" s="847"/>
      <c r="M571" s="847"/>
      <c r="N571" s="847"/>
      <c r="O571" s="847"/>
      <c r="P571" s="847"/>
      <c r="Q571" s="847"/>
      <c r="R571" s="847"/>
      <c r="S571" s="847"/>
      <c r="T571" s="847"/>
      <c r="U571" s="847"/>
      <c r="V571" s="847"/>
      <c r="W571" s="847"/>
      <c r="X571" s="847"/>
      <c r="Y571" s="847"/>
    </row>
    <row r="572" spans="1:27" ht="29.25" customHeight="1" thickBot="1" x14ac:dyDescent="0.2">
      <c r="A572" s="125"/>
      <c r="B572" s="126"/>
      <c r="C572" s="127"/>
      <c r="D572" s="128" t="s">
        <v>467</v>
      </c>
      <c r="E572" s="129"/>
      <c r="F572" s="129"/>
      <c r="G572" s="129"/>
      <c r="H572" s="129"/>
      <c r="I572" s="129"/>
      <c r="J572" s="129"/>
      <c r="K572" s="129"/>
      <c r="L572" s="129"/>
      <c r="M572" s="129"/>
      <c r="N572" s="129"/>
      <c r="O572" s="129"/>
      <c r="P572" s="129"/>
      <c r="Q572" s="129"/>
      <c r="R572" s="129"/>
      <c r="S572" s="129"/>
      <c r="T572" s="129"/>
      <c r="U572" s="129"/>
      <c r="V572" s="129"/>
      <c r="W572" s="129"/>
      <c r="X572" s="129"/>
      <c r="Y572" s="130"/>
    </row>
    <row r="573" spans="1:27" ht="12.9" x14ac:dyDescent="0.15">
      <c r="A573"/>
      <c r="B573"/>
      <c r="C573"/>
      <c r="D573"/>
      <c r="E573"/>
      <c r="F573"/>
      <c r="G573"/>
      <c r="H573"/>
      <c r="I573"/>
      <c r="J573"/>
      <c r="K573"/>
      <c r="L573"/>
      <c r="M573"/>
      <c r="N573"/>
      <c r="O573"/>
      <c r="P573"/>
      <c r="Q573"/>
      <c r="R573"/>
      <c r="S573"/>
      <c r="T573"/>
      <c r="U573"/>
      <c r="V573"/>
      <c r="W573"/>
      <c r="X573"/>
      <c r="Y573"/>
    </row>
    <row r="574" spans="1:27" ht="12.9" x14ac:dyDescent="0.15">
      <c r="A574"/>
      <c r="B574"/>
      <c r="C574"/>
      <c r="D574"/>
      <c r="E574"/>
      <c r="F574"/>
      <c r="G574"/>
      <c r="H574"/>
      <c r="I574"/>
      <c r="J574"/>
      <c r="K574"/>
      <c r="L574"/>
      <c r="M574"/>
      <c r="N574"/>
      <c r="O574"/>
      <c r="P574"/>
      <c r="Q574"/>
      <c r="R574"/>
      <c r="S574"/>
      <c r="T574"/>
      <c r="U574"/>
      <c r="V574"/>
      <c r="W574"/>
      <c r="X574"/>
      <c r="Y574"/>
    </row>
    <row r="575" spans="1:27" ht="14.95" x14ac:dyDescent="0.15">
      <c r="A575" s="2" t="s">
        <v>273</v>
      </c>
    </row>
    <row r="576" spans="1:27" ht="18" customHeight="1" thickBot="1" x14ac:dyDescent="0.2"/>
    <row r="577" spans="1:27" x14ac:dyDescent="0.15">
      <c r="A577" s="102" t="s">
        <v>0</v>
      </c>
      <c r="B577" s="103"/>
      <c r="C577" s="104"/>
      <c r="D577" s="108" t="s">
        <v>62</v>
      </c>
      <c r="E577" s="106"/>
      <c r="F577" s="106"/>
      <c r="G577" s="188"/>
      <c r="H577" s="102" t="s">
        <v>64</v>
      </c>
      <c r="I577" s="103"/>
      <c r="J577" s="103"/>
      <c r="K577" s="103"/>
      <c r="L577" s="103"/>
      <c r="M577" s="103"/>
      <c r="N577" s="103"/>
      <c r="O577" s="103"/>
      <c r="P577" s="103"/>
      <c r="Q577" s="104"/>
      <c r="R577" s="108" t="s">
        <v>63</v>
      </c>
      <c r="S577" s="106"/>
      <c r="T577" s="106"/>
      <c r="U577" s="106"/>
      <c r="V577" s="106"/>
      <c r="W577" s="106"/>
      <c r="X577" s="106"/>
      <c r="Y577" s="106"/>
    </row>
    <row r="578" spans="1:27" x14ac:dyDescent="0.15">
      <c r="A578" s="105"/>
      <c r="B578" s="106"/>
      <c r="C578" s="107"/>
      <c r="D578" s="109"/>
      <c r="E578" s="106"/>
      <c r="F578" s="106"/>
      <c r="G578" s="188"/>
      <c r="H578" s="105"/>
      <c r="I578" s="106"/>
      <c r="J578" s="106"/>
      <c r="K578" s="106"/>
      <c r="L578" s="106"/>
      <c r="M578" s="106"/>
      <c r="N578" s="106"/>
      <c r="O578" s="106"/>
      <c r="P578" s="106"/>
      <c r="Q578" s="107"/>
      <c r="R578" s="109"/>
      <c r="S578" s="106"/>
      <c r="T578" s="106"/>
      <c r="U578" s="106"/>
      <c r="V578" s="106"/>
      <c r="W578" s="106"/>
      <c r="X578" s="106"/>
      <c r="Y578" s="106"/>
    </row>
    <row r="579" spans="1:27" ht="18" customHeight="1" x14ac:dyDescent="0.15">
      <c r="A579" s="359"/>
      <c r="B579" s="384"/>
      <c r="C579" s="385"/>
      <c r="D579" s="518" t="s">
        <v>274</v>
      </c>
      <c r="E579" s="689"/>
      <c r="F579" s="689"/>
      <c r="G579" s="690"/>
      <c r="H579" s="691"/>
      <c r="I579" s="692"/>
      <c r="J579" s="692"/>
      <c r="K579" s="692"/>
      <c r="L579" s="692"/>
      <c r="M579" s="692"/>
      <c r="N579" s="692"/>
      <c r="O579" s="692"/>
      <c r="P579" s="692"/>
      <c r="Q579" s="693"/>
      <c r="R579" s="366" t="s">
        <v>536</v>
      </c>
      <c r="S579" s="367"/>
      <c r="T579" s="367"/>
      <c r="U579" s="367"/>
      <c r="V579" s="367"/>
      <c r="W579" s="367"/>
      <c r="X579" s="367"/>
      <c r="Y579" s="367"/>
    </row>
    <row r="580" spans="1:27" x14ac:dyDescent="0.15">
      <c r="A580" s="345"/>
      <c r="B580" s="343"/>
      <c r="C580" s="344"/>
      <c r="D580" s="73"/>
      <c r="E580" s="83"/>
      <c r="F580" s="83"/>
      <c r="G580" s="177"/>
      <c r="H580" s="556"/>
      <c r="I580" s="554"/>
      <c r="J580" s="554"/>
      <c r="K580" s="554"/>
      <c r="L580" s="554"/>
      <c r="M580" s="554"/>
      <c r="N580" s="554"/>
      <c r="O580" s="554"/>
      <c r="P580" s="554"/>
      <c r="Q580" s="555"/>
      <c r="R580" s="366"/>
      <c r="S580" s="367"/>
      <c r="T580" s="367"/>
      <c r="U580" s="367"/>
      <c r="V580" s="367"/>
      <c r="W580" s="367"/>
      <c r="X580" s="367"/>
      <c r="Y580" s="367"/>
    </row>
    <row r="581" spans="1:27" x14ac:dyDescent="0.15">
      <c r="A581" s="345"/>
      <c r="B581" s="343"/>
      <c r="C581" s="344"/>
      <c r="D581" s="73"/>
      <c r="E581" s="83"/>
      <c r="F581" s="83"/>
      <c r="G581" s="177"/>
      <c r="H581" s="556"/>
      <c r="I581" s="554"/>
      <c r="J581" s="554"/>
      <c r="K581" s="554"/>
      <c r="L581" s="554"/>
      <c r="M581" s="554"/>
      <c r="N581" s="554"/>
      <c r="O581" s="554"/>
      <c r="P581" s="554"/>
      <c r="Q581" s="555"/>
      <c r="R581" s="366"/>
      <c r="S581" s="367"/>
      <c r="T581" s="367"/>
      <c r="U581" s="367"/>
      <c r="V581" s="367"/>
      <c r="W581" s="367"/>
      <c r="X581" s="367"/>
      <c r="Y581" s="367"/>
    </row>
    <row r="582" spans="1:27" x14ac:dyDescent="0.15">
      <c r="A582" s="342"/>
      <c r="B582" s="343"/>
      <c r="C582" s="344"/>
      <c r="D582" s="73" t="s">
        <v>275</v>
      </c>
      <c r="E582" s="83"/>
      <c r="F582" s="83"/>
      <c r="G582" s="177"/>
      <c r="H582" s="553"/>
      <c r="I582" s="554"/>
      <c r="J582" s="554"/>
      <c r="K582" s="554"/>
      <c r="L582" s="554"/>
      <c r="M582" s="554"/>
      <c r="N582" s="554"/>
      <c r="O582" s="554"/>
      <c r="P582" s="554"/>
      <c r="Q582" s="555"/>
      <c r="R582" s="431" t="s">
        <v>535</v>
      </c>
      <c r="S582" s="308"/>
      <c r="T582" s="308"/>
      <c r="U582" s="308"/>
      <c r="V582" s="308"/>
      <c r="W582" s="308"/>
      <c r="X582" s="308"/>
      <c r="Y582" s="308"/>
    </row>
    <row r="583" spans="1:27" x14ac:dyDescent="0.15">
      <c r="A583" s="345"/>
      <c r="B583" s="343"/>
      <c r="C583" s="344"/>
      <c r="D583" s="73"/>
      <c r="E583" s="83"/>
      <c r="F583" s="83"/>
      <c r="G583" s="177"/>
      <c r="H583" s="556"/>
      <c r="I583" s="554"/>
      <c r="J583" s="554"/>
      <c r="K583" s="554"/>
      <c r="L583" s="554"/>
      <c r="M583" s="554"/>
      <c r="N583" s="554"/>
      <c r="O583" s="554"/>
      <c r="P583" s="554"/>
      <c r="Q583" s="555"/>
      <c r="R583" s="431"/>
      <c r="S583" s="308"/>
      <c r="T583" s="308"/>
      <c r="U583" s="308"/>
      <c r="V583" s="308"/>
      <c r="W583" s="308"/>
      <c r="X583" s="308"/>
      <c r="Y583" s="308"/>
    </row>
    <row r="584" spans="1:27" ht="12.9" thickBot="1" x14ac:dyDescent="0.2">
      <c r="A584" s="386"/>
      <c r="B584" s="387"/>
      <c r="C584" s="388"/>
      <c r="D584" s="73"/>
      <c r="E584" s="83"/>
      <c r="F584" s="83"/>
      <c r="G584" s="177"/>
      <c r="H584" s="665"/>
      <c r="I584" s="666"/>
      <c r="J584" s="666"/>
      <c r="K584" s="666"/>
      <c r="L584" s="666"/>
      <c r="M584" s="666"/>
      <c r="N584" s="666"/>
      <c r="O584" s="666"/>
      <c r="P584" s="666"/>
      <c r="Q584" s="667"/>
      <c r="R584" s="431"/>
      <c r="S584" s="308"/>
      <c r="T584" s="308"/>
      <c r="U584" s="308"/>
      <c r="V584" s="308"/>
      <c r="W584" s="308"/>
      <c r="X584" s="308"/>
      <c r="Y584" s="308"/>
    </row>
    <row r="586" spans="1:27" ht="14.95" x14ac:dyDescent="0.15">
      <c r="A586" s="50" t="s">
        <v>332</v>
      </c>
      <c r="B586" s="8"/>
      <c r="C586" s="8"/>
      <c r="D586" s="8"/>
      <c r="E586" s="8"/>
      <c r="F586" s="8"/>
      <c r="G586" s="8"/>
      <c r="H586" s="8"/>
      <c r="I586" s="8"/>
      <c r="J586" s="8"/>
      <c r="K586" s="8"/>
      <c r="L586" s="8"/>
      <c r="M586" s="8"/>
      <c r="N586" s="8"/>
      <c r="O586" s="8"/>
      <c r="P586" s="8"/>
      <c r="Q586" s="8"/>
      <c r="R586" s="8"/>
      <c r="S586" s="8"/>
      <c r="T586" s="8"/>
      <c r="U586" s="8"/>
      <c r="V586" s="8"/>
      <c r="W586" s="8"/>
      <c r="X586" s="8"/>
    </row>
    <row r="587" spans="1:27" ht="12.9" thickBot="1" x14ac:dyDescent="0.2"/>
    <row r="588" spans="1:27" x14ac:dyDescent="0.15">
      <c r="A588" s="102" t="s">
        <v>0</v>
      </c>
      <c r="B588" s="103"/>
      <c r="C588" s="104"/>
      <c r="D588" s="108" t="s">
        <v>62</v>
      </c>
      <c r="E588" s="106"/>
      <c r="F588" s="106"/>
      <c r="G588" s="188"/>
      <c r="H588" s="102" t="s">
        <v>64</v>
      </c>
      <c r="I588" s="103"/>
      <c r="J588" s="103"/>
      <c r="K588" s="103"/>
      <c r="L588" s="103"/>
      <c r="M588" s="103"/>
      <c r="N588" s="103"/>
      <c r="O588" s="103"/>
      <c r="P588" s="103"/>
      <c r="Q588" s="104"/>
      <c r="R588" s="108" t="s">
        <v>63</v>
      </c>
      <c r="S588" s="106"/>
      <c r="T588" s="106"/>
      <c r="U588" s="106"/>
      <c r="V588" s="106"/>
      <c r="W588" s="106"/>
      <c r="X588" s="106"/>
      <c r="Y588" s="106"/>
    </row>
    <row r="589" spans="1:27" x14ac:dyDescent="0.15">
      <c r="A589" s="105"/>
      <c r="B589" s="106"/>
      <c r="C589" s="107"/>
      <c r="D589" s="109"/>
      <c r="E589" s="106"/>
      <c r="F589" s="106"/>
      <c r="G589" s="188"/>
      <c r="H589" s="105"/>
      <c r="I589" s="106"/>
      <c r="J589" s="106"/>
      <c r="K589" s="106"/>
      <c r="L589" s="106"/>
      <c r="M589" s="106"/>
      <c r="N589" s="106"/>
      <c r="O589" s="106"/>
      <c r="P589" s="106"/>
      <c r="Q589" s="107"/>
      <c r="R589" s="109"/>
      <c r="S589" s="106"/>
      <c r="T589" s="106"/>
      <c r="U589" s="106"/>
      <c r="V589" s="106"/>
      <c r="W589" s="106"/>
      <c r="X589" s="106"/>
      <c r="Y589" s="106"/>
    </row>
    <row r="590" spans="1:27" x14ac:dyDescent="0.15">
      <c r="A590" s="359"/>
      <c r="B590" s="384"/>
      <c r="C590" s="385"/>
      <c r="D590" s="701" t="s">
        <v>330</v>
      </c>
      <c r="E590" s="702"/>
      <c r="F590" s="702"/>
      <c r="G590" s="703"/>
      <c r="H590" s="691"/>
      <c r="I590" s="692"/>
      <c r="J590" s="692"/>
      <c r="K590" s="692"/>
      <c r="L590" s="692"/>
      <c r="M590" s="692"/>
      <c r="N590" s="692"/>
      <c r="O590" s="692"/>
      <c r="P590" s="692"/>
      <c r="Q590" s="693"/>
      <c r="R590" s="431" t="s">
        <v>331</v>
      </c>
      <c r="S590" s="308"/>
      <c r="T590" s="308"/>
      <c r="U590" s="308"/>
      <c r="V590" s="308"/>
      <c r="W590" s="308"/>
      <c r="X590" s="308"/>
      <c r="Y590" s="308"/>
    </row>
    <row r="591" spans="1:27" x14ac:dyDescent="0.15">
      <c r="A591" s="345"/>
      <c r="B591" s="343"/>
      <c r="C591" s="344"/>
      <c r="D591" s="306"/>
      <c r="E591" s="307"/>
      <c r="F591" s="307"/>
      <c r="G591" s="704"/>
      <c r="H591" s="556"/>
      <c r="I591" s="554"/>
      <c r="J591" s="554"/>
      <c r="K591" s="554"/>
      <c r="L591" s="554"/>
      <c r="M591" s="554"/>
      <c r="N591" s="554"/>
      <c r="O591" s="554"/>
      <c r="P591" s="554"/>
      <c r="Q591" s="555"/>
      <c r="R591" s="431"/>
      <c r="S591" s="308"/>
      <c r="T591" s="308"/>
      <c r="U591" s="308"/>
      <c r="V591" s="308"/>
      <c r="W591" s="308"/>
      <c r="X591" s="308"/>
      <c r="Y591" s="308"/>
    </row>
    <row r="592" spans="1:27" ht="12.9" thickBot="1" x14ac:dyDescent="0.2">
      <c r="A592" s="386"/>
      <c r="B592" s="387"/>
      <c r="C592" s="388"/>
      <c r="D592" s="306"/>
      <c r="E592" s="307"/>
      <c r="F592" s="307"/>
      <c r="G592" s="704"/>
      <c r="H592" s="665"/>
      <c r="I592" s="666"/>
      <c r="J592" s="666"/>
      <c r="K592" s="666"/>
      <c r="L592" s="666"/>
      <c r="M592" s="666"/>
      <c r="N592" s="666"/>
      <c r="O592" s="666"/>
      <c r="P592" s="666"/>
      <c r="Q592" s="667"/>
      <c r="R592" s="431"/>
      <c r="S592" s="308"/>
      <c r="T592" s="308"/>
      <c r="U592" s="308"/>
      <c r="V592" s="308"/>
      <c r="W592" s="308"/>
      <c r="X592" s="308"/>
      <c r="Y592" s="308"/>
      <c r="AA592" s="1" t="s">
        <v>284</v>
      </c>
    </row>
    <row r="594" spans="1:24" ht="12.1" customHeight="1" x14ac:dyDescent="0.15">
      <c r="A594" s="2" t="s">
        <v>333</v>
      </c>
    </row>
    <row r="595" spans="1:24" ht="12.9" thickBot="1" x14ac:dyDescent="0.2"/>
    <row r="596" spans="1:24" x14ac:dyDescent="0.15">
      <c r="A596" s="102" t="s">
        <v>279</v>
      </c>
      <c r="B596" s="103"/>
      <c r="C596" s="104"/>
      <c r="D596" s="108" t="s">
        <v>280</v>
      </c>
      <c r="E596" s="106"/>
      <c r="F596" s="106"/>
      <c r="G596" s="106"/>
      <c r="H596" s="106"/>
      <c r="I596" s="106"/>
      <c r="J596" s="106"/>
      <c r="K596" s="106"/>
      <c r="L596" s="188"/>
      <c r="M596" s="102" t="s">
        <v>279</v>
      </c>
      <c r="N596" s="103"/>
      <c r="O596" s="104"/>
      <c r="P596" s="108" t="s">
        <v>280</v>
      </c>
      <c r="Q596" s="106"/>
      <c r="R596" s="106"/>
      <c r="S596" s="106"/>
      <c r="T596" s="106"/>
      <c r="U596" s="106"/>
      <c r="V596" s="106"/>
      <c r="W596" s="106"/>
      <c r="X596" s="106"/>
    </row>
    <row r="597" spans="1:24" x14ac:dyDescent="0.15">
      <c r="A597" s="105"/>
      <c r="B597" s="106"/>
      <c r="C597" s="107"/>
      <c r="D597" s="109"/>
      <c r="E597" s="106"/>
      <c r="F597" s="106"/>
      <c r="G597" s="106"/>
      <c r="H597" s="106"/>
      <c r="I597" s="106"/>
      <c r="J597" s="106"/>
      <c r="K597" s="106"/>
      <c r="L597" s="188"/>
      <c r="M597" s="105"/>
      <c r="N597" s="106"/>
      <c r="O597" s="107"/>
      <c r="P597" s="109"/>
      <c r="Q597" s="106"/>
      <c r="R597" s="106"/>
      <c r="S597" s="106"/>
      <c r="T597" s="106"/>
      <c r="U597" s="106"/>
      <c r="V597" s="106"/>
      <c r="W597" s="106"/>
      <c r="X597" s="106"/>
    </row>
    <row r="598" spans="1:24" x14ac:dyDescent="0.15">
      <c r="A598" s="359"/>
      <c r="B598" s="384"/>
      <c r="C598" s="385"/>
      <c r="D598" s="431" t="s">
        <v>537</v>
      </c>
      <c r="E598" s="308"/>
      <c r="F598" s="308"/>
      <c r="G598" s="308"/>
      <c r="H598" s="308"/>
      <c r="I598" s="308"/>
      <c r="J598" s="308"/>
      <c r="K598" s="308"/>
      <c r="L598" s="432"/>
      <c r="M598" s="359"/>
      <c r="N598" s="384"/>
      <c r="O598" s="385"/>
      <c r="P598" s="431" t="s">
        <v>541</v>
      </c>
      <c r="Q598" s="308"/>
      <c r="R598" s="308"/>
      <c r="S598" s="308"/>
      <c r="T598" s="308"/>
      <c r="U598" s="308"/>
      <c r="V598" s="308"/>
      <c r="W598" s="308"/>
      <c r="X598" s="308"/>
    </row>
    <row r="599" spans="1:24" x14ac:dyDescent="0.15">
      <c r="A599" s="345"/>
      <c r="B599" s="343"/>
      <c r="C599" s="344"/>
      <c r="D599" s="431"/>
      <c r="E599" s="308"/>
      <c r="F599" s="308"/>
      <c r="G599" s="308"/>
      <c r="H599" s="308"/>
      <c r="I599" s="308"/>
      <c r="J599" s="308"/>
      <c r="K599" s="308"/>
      <c r="L599" s="432"/>
      <c r="M599" s="345"/>
      <c r="N599" s="343"/>
      <c r="O599" s="344"/>
      <c r="P599" s="431"/>
      <c r="Q599" s="308"/>
      <c r="R599" s="308"/>
      <c r="S599" s="308"/>
      <c r="T599" s="308"/>
      <c r="U599" s="308"/>
      <c r="V599" s="308"/>
      <c r="W599" s="308"/>
      <c r="X599" s="308"/>
    </row>
    <row r="600" spans="1:24" ht="12.1" customHeight="1" x14ac:dyDescent="0.15">
      <c r="A600" s="342"/>
      <c r="B600" s="343"/>
      <c r="C600" s="344"/>
      <c r="D600" s="431" t="s">
        <v>538</v>
      </c>
      <c r="E600" s="308"/>
      <c r="F600" s="308"/>
      <c r="G600" s="308"/>
      <c r="H600" s="308"/>
      <c r="I600" s="308"/>
      <c r="J600" s="308"/>
      <c r="K600" s="308"/>
      <c r="L600" s="432"/>
      <c r="M600" s="342"/>
      <c r="N600" s="343"/>
      <c r="O600" s="344"/>
      <c r="P600" s="848" t="s">
        <v>542</v>
      </c>
      <c r="Q600" s="845"/>
      <c r="R600" s="845"/>
      <c r="S600" s="845"/>
      <c r="T600" s="845"/>
      <c r="U600" s="845"/>
      <c r="V600" s="845"/>
      <c r="W600" s="845"/>
      <c r="X600" s="845"/>
    </row>
    <row r="601" spans="1:24" x14ac:dyDescent="0.15">
      <c r="A601" s="345"/>
      <c r="B601" s="343"/>
      <c r="C601" s="344"/>
      <c r="D601" s="431"/>
      <c r="E601" s="308"/>
      <c r="F601" s="308"/>
      <c r="G601" s="308"/>
      <c r="H601" s="308"/>
      <c r="I601" s="308"/>
      <c r="J601" s="308"/>
      <c r="K601" s="308"/>
      <c r="L601" s="432"/>
      <c r="M601" s="345"/>
      <c r="N601" s="343"/>
      <c r="O601" s="344"/>
      <c r="P601" s="848"/>
      <c r="Q601" s="845"/>
      <c r="R601" s="845"/>
      <c r="S601" s="845"/>
      <c r="T601" s="845"/>
      <c r="U601" s="845"/>
      <c r="V601" s="845"/>
      <c r="W601" s="845"/>
      <c r="X601" s="845"/>
    </row>
    <row r="602" spans="1:24" x14ac:dyDescent="0.15">
      <c r="A602" s="342"/>
      <c r="B602" s="343"/>
      <c r="C602" s="344"/>
      <c r="D602" s="431" t="s">
        <v>281</v>
      </c>
      <c r="E602" s="308"/>
      <c r="F602" s="308"/>
      <c r="G602" s="308"/>
      <c r="H602" s="308"/>
      <c r="I602" s="308"/>
      <c r="J602" s="308"/>
      <c r="K602" s="308"/>
      <c r="L602" s="432"/>
      <c r="M602" s="342"/>
      <c r="N602" s="343"/>
      <c r="O602" s="344"/>
      <c r="P602" s="848" t="s">
        <v>543</v>
      </c>
      <c r="Q602" s="845"/>
      <c r="R602" s="845"/>
      <c r="S602" s="845"/>
      <c r="T602" s="845"/>
      <c r="U602" s="845"/>
      <c r="V602" s="845"/>
      <c r="W602" s="845"/>
      <c r="X602" s="845"/>
    </row>
    <row r="603" spans="1:24" x14ac:dyDescent="0.15">
      <c r="A603" s="345"/>
      <c r="B603" s="343"/>
      <c r="C603" s="344"/>
      <c r="D603" s="431"/>
      <c r="E603" s="308"/>
      <c r="F603" s="308"/>
      <c r="G603" s="308"/>
      <c r="H603" s="308"/>
      <c r="I603" s="308"/>
      <c r="J603" s="308"/>
      <c r="K603" s="308"/>
      <c r="L603" s="432"/>
      <c r="M603" s="345"/>
      <c r="N603" s="343"/>
      <c r="O603" s="344"/>
      <c r="P603" s="848"/>
      <c r="Q603" s="845"/>
      <c r="R603" s="845"/>
      <c r="S603" s="845"/>
      <c r="T603" s="845"/>
      <c r="U603" s="845"/>
      <c r="V603" s="845"/>
      <c r="W603" s="845"/>
      <c r="X603" s="845"/>
    </row>
    <row r="604" spans="1:24" x14ac:dyDescent="0.15">
      <c r="A604" s="342"/>
      <c r="B604" s="343"/>
      <c r="C604" s="344"/>
      <c r="D604" s="431" t="s">
        <v>282</v>
      </c>
      <c r="E604" s="308"/>
      <c r="F604" s="308"/>
      <c r="G604" s="308"/>
      <c r="H604" s="308"/>
      <c r="I604" s="308"/>
      <c r="J604" s="308"/>
      <c r="K604" s="308"/>
      <c r="L604" s="432"/>
      <c r="M604" s="342"/>
      <c r="N604" s="343"/>
      <c r="O604" s="344"/>
      <c r="P604" s="848" t="s">
        <v>544</v>
      </c>
      <c r="Q604" s="845"/>
      <c r="R604" s="845"/>
      <c r="S604" s="845"/>
      <c r="T604" s="845"/>
      <c r="U604" s="845"/>
      <c r="V604" s="845"/>
      <c r="W604" s="845"/>
      <c r="X604" s="845"/>
    </row>
    <row r="605" spans="1:24" x14ac:dyDescent="0.15">
      <c r="A605" s="345"/>
      <c r="B605" s="343"/>
      <c r="C605" s="344"/>
      <c r="D605" s="431"/>
      <c r="E605" s="308"/>
      <c r="F605" s="308"/>
      <c r="G605" s="308"/>
      <c r="H605" s="308"/>
      <c r="I605" s="308"/>
      <c r="J605" s="308"/>
      <c r="K605" s="308"/>
      <c r="L605" s="432"/>
      <c r="M605" s="345"/>
      <c r="N605" s="343"/>
      <c r="O605" s="344"/>
      <c r="P605" s="848"/>
      <c r="Q605" s="845"/>
      <c r="R605" s="845"/>
      <c r="S605" s="845"/>
      <c r="T605" s="845"/>
      <c r="U605" s="845"/>
      <c r="V605" s="845"/>
      <c r="W605" s="845"/>
      <c r="X605" s="845"/>
    </row>
    <row r="606" spans="1:24" ht="12.1" customHeight="1" x14ac:dyDescent="0.15">
      <c r="A606" s="342"/>
      <c r="B606" s="343"/>
      <c r="C606" s="344"/>
      <c r="D606" s="431" t="s">
        <v>283</v>
      </c>
      <c r="E606" s="308"/>
      <c r="F606" s="308"/>
      <c r="G606" s="308"/>
      <c r="H606" s="308"/>
      <c r="I606" s="308"/>
      <c r="J606" s="308"/>
      <c r="K606" s="308"/>
      <c r="L606" s="432"/>
      <c r="M606" s="342"/>
      <c r="N606" s="343"/>
      <c r="O606" s="344"/>
      <c r="P606" s="848" t="s">
        <v>545</v>
      </c>
      <c r="Q606" s="845"/>
      <c r="R606" s="845"/>
      <c r="S606" s="845"/>
      <c r="T606" s="845"/>
      <c r="U606" s="845"/>
      <c r="V606" s="845"/>
      <c r="W606" s="845"/>
      <c r="X606" s="845"/>
    </row>
    <row r="607" spans="1:24" ht="12.1" customHeight="1" x14ac:dyDescent="0.15">
      <c r="A607" s="345"/>
      <c r="B607" s="343"/>
      <c r="C607" s="344"/>
      <c r="D607" s="431"/>
      <c r="E607" s="308"/>
      <c r="F607" s="308"/>
      <c r="G607" s="308"/>
      <c r="H607" s="308"/>
      <c r="I607" s="308"/>
      <c r="J607" s="308"/>
      <c r="K607" s="308"/>
      <c r="L607" s="432"/>
      <c r="M607" s="345"/>
      <c r="N607" s="343"/>
      <c r="O607" s="344"/>
      <c r="P607" s="848"/>
      <c r="Q607" s="845"/>
      <c r="R607" s="845"/>
      <c r="S607" s="845"/>
      <c r="T607" s="845"/>
      <c r="U607" s="845"/>
      <c r="V607" s="845"/>
      <c r="W607" s="845"/>
      <c r="X607" s="845"/>
    </row>
    <row r="608" spans="1:24" x14ac:dyDescent="0.15">
      <c r="A608" s="342"/>
      <c r="B608" s="343"/>
      <c r="C608" s="344"/>
      <c r="D608" s="431" t="s">
        <v>539</v>
      </c>
      <c r="E608" s="308"/>
      <c r="F608" s="308"/>
      <c r="G608" s="308"/>
      <c r="H608" s="308"/>
      <c r="I608" s="308"/>
      <c r="J608" s="308"/>
      <c r="K608" s="308"/>
      <c r="L608" s="432"/>
      <c r="M608" s="342"/>
      <c r="N608" s="343"/>
      <c r="O608" s="344"/>
      <c r="P608" s="429" t="s">
        <v>546</v>
      </c>
      <c r="Q608" s="430"/>
      <c r="R608" s="430"/>
      <c r="S608" s="430"/>
      <c r="T608" s="430"/>
      <c r="U608" s="430"/>
      <c r="V608" s="430"/>
      <c r="W608" s="430"/>
      <c r="X608" s="430"/>
    </row>
    <row r="609" spans="1:25" ht="12.9" thickBot="1" x14ac:dyDescent="0.2">
      <c r="A609" s="345"/>
      <c r="B609" s="343"/>
      <c r="C609" s="344"/>
      <c r="D609" s="431"/>
      <c r="E609" s="308"/>
      <c r="F609" s="308"/>
      <c r="G609" s="308"/>
      <c r="H609" s="308"/>
      <c r="I609" s="308"/>
      <c r="J609" s="308"/>
      <c r="K609" s="308"/>
      <c r="L609" s="432"/>
      <c r="M609" s="386"/>
      <c r="N609" s="387"/>
      <c r="O609" s="388"/>
      <c r="P609" s="429"/>
      <c r="Q609" s="430"/>
      <c r="R609" s="430"/>
      <c r="S609" s="430"/>
      <c r="T609" s="430"/>
      <c r="U609" s="430"/>
      <c r="V609" s="430"/>
      <c r="W609" s="430"/>
      <c r="X609" s="430"/>
    </row>
    <row r="610" spans="1:25" ht="14.95" x14ac:dyDescent="0.15">
      <c r="A610" s="342"/>
      <c r="B610" s="343"/>
      <c r="C610" s="344"/>
      <c r="D610" s="431" t="s">
        <v>540</v>
      </c>
      <c r="E610" s="308"/>
      <c r="F610" s="308"/>
      <c r="G610" s="308"/>
      <c r="H610" s="308"/>
      <c r="I610" s="308"/>
      <c r="J610" s="308"/>
      <c r="K610" s="308"/>
      <c r="L610" s="308"/>
      <c r="M610" s="14"/>
      <c r="N610" s="15"/>
      <c r="O610" s="15"/>
      <c r="P610" s="13"/>
      <c r="Q610" s="13"/>
      <c r="R610" s="13"/>
      <c r="S610" s="13"/>
      <c r="T610" s="13"/>
      <c r="U610" s="13"/>
      <c r="V610" s="13"/>
      <c r="W610" s="13"/>
      <c r="X610" s="13"/>
    </row>
    <row r="611" spans="1:25" ht="13.6" customHeight="1" thickBot="1" x14ac:dyDescent="0.2">
      <c r="A611" s="386"/>
      <c r="B611" s="387"/>
      <c r="C611" s="388"/>
      <c r="D611" s="431"/>
      <c r="E611" s="308"/>
      <c r="F611" s="308"/>
      <c r="G611" s="308"/>
      <c r="H611" s="308"/>
      <c r="I611" s="308"/>
      <c r="J611" s="308"/>
      <c r="K611" s="308"/>
      <c r="L611" s="308"/>
      <c r="M611" s="14"/>
      <c r="N611" s="15"/>
      <c r="O611" s="15"/>
      <c r="P611" s="16"/>
      <c r="Q611" s="16"/>
      <c r="R611" s="16"/>
      <c r="S611" s="16"/>
      <c r="T611" s="16"/>
      <c r="U611" s="16"/>
      <c r="V611" s="16"/>
      <c r="W611" s="16"/>
      <c r="X611" s="16"/>
    </row>
    <row r="612" spans="1:25" ht="13.6" customHeight="1" x14ac:dyDescent="0.15"/>
    <row r="613" spans="1:25" ht="12.1" customHeight="1" x14ac:dyDescent="0.15">
      <c r="A613" s="50" t="s">
        <v>484</v>
      </c>
      <c r="B613" s="8"/>
      <c r="C613" s="8"/>
      <c r="D613" s="8"/>
      <c r="E613" s="8"/>
      <c r="F613" s="8"/>
      <c r="G613" s="8"/>
      <c r="H613" s="8"/>
      <c r="I613" s="8"/>
      <c r="J613" s="8"/>
      <c r="K613" s="8"/>
      <c r="L613" s="8"/>
      <c r="M613" s="8"/>
      <c r="N613" s="8"/>
      <c r="O613" s="8"/>
      <c r="P613" s="8"/>
      <c r="Q613" s="8"/>
      <c r="R613" s="8"/>
      <c r="S613" s="8"/>
      <c r="T613" s="8"/>
      <c r="U613" s="8"/>
      <c r="V613" s="8"/>
      <c r="W613" s="8"/>
      <c r="X613" s="8"/>
    </row>
    <row r="614" spans="1:25" ht="13.6" customHeight="1" thickBot="1" x14ac:dyDescent="0.2"/>
    <row r="615" spans="1:25" x14ac:dyDescent="0.15">
      <c r="A615" s="102" t="s">
        <v>0</v>
      </c>
      <c r="B615" s="103"/>
      <c r="C615" s="104"/>
      <c r="D615" s="156" t="s">
        <v>62</v>
      </c>
      <c r="E615" s="157"/>
      <c r="F615" s="157"/>
      <c r="G615" s="157"/>
      <c r="H615" s="157"/>
      <c r="I615" s="157"/>
      <c r="J615" s="157"/>
      <c r="K615" s="157"/>
      <c r="L615" s="157"/>
      <c r="M615" s="157"/>
      <c r="N615" s="157"/>
      <c r="O615" s="157"/>
      <c r="P615" s="157"/>
      <c r="Q615" s="157"/>
      <c r="R615" s="157"/>
      <c r="S615" s="157"/>
      <c r="T615" s="157"/>
      <c r="U615" s="157"/>
      <c r="V615" s="157"/>
      <c r="W615" s="157"/>
      <c r="X615" s="157"/>
      <c r="Y615" s="158"/>
    </row>
    <row r="616" spans="1:25" x14ac:dyDescent="0.15">
      <c r="A616" s="105"/>
      <c r="B616" s="106"/>
      <c r="C616" s="107"/>
      <c r="D616" s="64"/>
      <c r="E616" s="65"/>
      <c r="F616" s="65"/>
      <c r="G616" s="65"/>
      <c r="H616" s="65"/>
      <c r="I616" s="65"/>
      <c r="J616" s="65"/>
      <c r="K616" s="65"/>
      <c r="L616" s="65"/>
      <c r="M616" s="65"/>
      <c r="N616" s="65"/>
      <c r="O616" s="65"/>
      <c r="P616" s="65"/>
      <c r="Q616" s="65"/>
      <c r="R616" s="65"/>
      <c r="S616" s="65"/>
      <c r="T616" s="65"/>
      <c r="U616" s="65"/>
      <c r="V616" s="65"/>
      <c r="W616" s="65"/>
      <c r="X616" s="65"/>
      <c r="Y616" s="159"/>
    </row>
    <row r="617" spans="1:25" x14ac:dyDescent="0.15">
      <c r="A617" s="359"/>
      <c r="B617" s="384"/>
      <c r="C617" s="385"/>
      <c r="D617" s="849" t="s">
        <v>547</v>
      </c>
      <c r="E617" s="767"/>
      <c r="F617" s="767"/>
      <c r="G617" s="767"/>
      <c r="H617" s="767"/>
      <c r="I617" s="767"/>
      <c r="J617" s="767"/>
      <c r="K617" s="767"/>
      <c r="L617" s="767"/>
      <c r="M617" s="767"/>
      <c r="N617" s="767"/>
      <c r="O617" s="767"/>
      <c r="P617" s="767"/>
      <c r="Q617" s="767"/>
      <c r="R617" s="767"/>
      <c r="S617" s="767"/>
      <c r="T617" s="767"/>
      <c r="U617" s="767"/>
      <c r="V617" s="767"/>
      <c r="W617" s="767"/>
      <c r="X617" s="767"/>
      <c r="Y617" s="850"/>
    </row>
    <row r="618" spans="1:25" x14ac:dyDescent="0.15">
      <c r="A618" s="345"/>
      <c r="B618" s="343"/>
      <c r="C618" s="344"/>
      <c r="D618" s="851"/>
      <c r="E618" s="782"/>
      <c r="F618" s="782"/>
      <c r="G618" s="782"/>
      <c r="H618" s="782"/>
      <c r="I618" s="782"/>
      <c r="J618" s="782"/>
      <c r="K618" s="782"/>
      <c r="L618" s="782"/>
      <c r="M618" s="782"/>
      <c r="N618" s="782"/>
      <c r="O618" s="782"/>
      <c r="P618" s="782"/>
      <c r="Q618" s="782"/>
      <c r="R618" s="782"/>
      <c r="S618" s="782"/>
      <c r="T618" s="782"/>
      <c r="U618" s="782"/>
      <c r="V618" s="782"/>
      <c r="W618" s="782"/>
      <c r="X618" s="782"/>
      <c r="Y618" s="701"/>
    </row>
  </sheetData>
  <dataConsolidate/>
  <mergeCells count="1213">
    <mergeCell ref="A167:C170"/>
    <mergeCell ref="D167:E170"/>
    <mergeCell ref="F167:G168"/>
    <mergeCell ref="H167:H168"/>
    <mergeCell ref="I167:I168"/>
    <mergeCell ref="J167:J168"/>
    <mergeCell ref="K167:K168"/>
    <mergeCell ref="L167:L168"/>
    <mergeCell ref="M167:M168"/>
    <mergeCell ref="N167:N168"/>
    <mergeCell ref="O167:O168"/>
    <mergeCell ref="P167:P168"/>
    <mergeCell ref="Q167:Q168"/>
    <mergeCell ref="R167:S168"/>
    <mergeCell ref="T167:U168"/>
    <mergeCell ref="V167:Y170"/>
    <mergeCell ref="F169:G170"/>
    <mergeCell ref="H169:H170"/>
    <mergeCell ref="I169:I170"/>
    <mergeCell ref="J169:J170"/>
    <mergeCell ref="K169:K170"/>
    <mergeCell ref="L169:L170"/>
    <mergeCell ref="M169:M170"/>
    <mergeCell ref="N169:N170"/>
    <mergeCell ref="O169:O170"/>
    <mergeCell ref="P169:P170"/>
    <mergeCell ref="Q169:Q170"/>
    <mergeCell ref="R169:S170"/>
    <mergeCell ref="T169:U170"/>
    <mergeCell ref="D183:G184"/>
    <mergeCell ref="A615:C616"/>
    <mergeCell ref="A617:C618"/>
    <mergeCell ref="D615:Y616"/>
    <mergeCell ref="D617:Y618"/>
    <mergeCell ref="A415:C415"/>
    <mergeCell ref="A419:C419"/>
    <mergeCell ref="D419:G419"/>
    <mergeCell ref="H419:Y419"/>
    <mergeCell ref="A515:C517"/>
    <mergeCell ref="C131:D132"/>
    <mergeCell ref="A95:B96"/>
    <mergeCell ref="A97:B98"/>
    <mergeCell ref="D305:G307"/>
    <mergeCell ref="D284:G286"/>
    <mergeCell ref="H183:Q184"/>
    <mergeCell ref="R183:Y188"/>
    <mergeCell ref="D185:G186"/>
    <mergeCell ref="I343:I344"/>
    <mergeCell ref="K343:L344"/>
    <mergeCell ref="M343:M344"/>
    <mergeCell ref="G341:M342"/>
    <mergeCell ref="D290:G292"/>
    <mergeCell ref="H290:Y292"/>
    <mergeCell ref="H293:Y295"/>
    <mergeCell ref="H299:Y301"/>
    <mergeCell ref="D265:G268"/>
    <mergeCell ref="H265:Y268"/>
    <mergeCell ref="G343:G344"/>
    <mergeCell ref="A103:B104"/>
    <mergeCell ref="A129:B132"/>
    <mergeCell ref="A135:B136"/>
    <mergeCell ref="C135:D136"/>
    <mergeCell ref="E135:G136"/>
    <mergeCell ref="H135:U136"/>
    <mergeCell ref="V135:Y136"/>
    <mergeCell ref="H284:Y286"/>
    <mergeCell ref="A275:C277"/>
    <mergeCell ref="D275:G277"/>
    <mergeCell ref="D343:E344"/>
    <mergeCell ref="A183:C188"/>
    <mergeCell ref="H185:Q186"/>
    <mergeCell ref="D187:G188"/>
    <mergeCell ref="H187:Q188"/>
    <mergeCell ref="A69:B70"/>
    <mergeCell ref="V129:Y132"/>
    <mergeCell ref="R505:Y506"/>
    <mergeCell ref="D521:Y522"/>
    <mergeCell ref="H498:Q501"/>
    <mergeCell ref="R498:Y501"/>
    <mergeCell ref="D315:U315"/>
    <mergeCell ref="D314:U314"/>
    <mergeCell ref="D313:U313"/>
    <mergeCell ref="D408:G410"/>
    <mergeCell ref="A495:C497"/>
    <mergeCell ref="D495:G497"/>
    <mergeCell ref="H495:Q497"/>
    <mergeCell ref="R495:Y497"/>
    <mergeCell ref="M484:P485"/>
    <mergeCell ref="U482:W483"/>
    <mergeCell ref="Q484:T485"/>
    <mergeCell ref="U484:X485"/>
    <mergeCell ref="A498:C501"/>
    <mergeCell ref="A505:C506"/>
    <mergeCell ref="D515:G517"/>
    <mergeCell ref="H515:Q517"/>
    <mergeCell ref="R515:Y517"/>
    <mergeCell ref="A507:C509"/>
    <mergeCell ref="A331:C332"/>
    <mergeCell ref="H329:Y330"/>
    <mergeCell ref="V343:W344"/>
    <mergeCell ref="X343:X344"/>
    <mergeCell ref="V345:W346"/>
    <mergeCell ref="A115:B116"/>
    <mergeCell ref="A263:C264"/>
    <mergeCell ref="D263:G264"/>
    <mergeCell ref="H263:Y264"/>
    <mergeCell ref="H193:Q193"/>
    <mergeCell ref="A521:C522"/>
    <mergeCell ref="V59:Y60"/>
    <mergeCell ref="H317:Y318"/>
    <mergeCell ref="A319:C320"/>
    <mergeCell ref="D319:G320"/>
    <mergeCell ref="V75:Y76"/>
    <mergeCell ref="A77:B78"/>
    <mergeCell ref="C77:D78"/>
    <mergeCell ref="F345:F346"/>
    <mergeCell ref="G345:G346"/>
    <mergeCell ref="H345:H346"/>
    <mergeCell ref="I345:I346"/>
    <mergeCell ref="E75:G76"/>
    <mergeCell ref="H75:U76"/>
    <mergeCell ref="C89:D90"/>
    <mergeCell ref="E89:G90"/>
    <mergeCell ref="H89:U90"/>
    <mergeCell ref="V89:Y90"/>
    <mergeCell ref="A472:C473"/>
    <mergeCell ref="D472:E473"/>
    <mergeCell ref="F472:G473"/>
    <mergeCell ref="H472:N473"/>
    <mergeCell ref="O472:Q473"/>
    <mergeCell ref="R472:R473"/>
    <mergeCell ref="Q478:R479"/>
    <mergeCell ref="A459:C460"/>
    <mergeCell ref="A461:C462"/>
    <mergeCell ref="H561:Q563"/>
    <mergeCell ref="R561:Y563"/>
    <mergeCell ref="A559:C560"/>
    <mergeCell ref="T461:T462"/>
    <mergeCell ref="U461:X462"/>
    <mergeCell ref="P463:T464"/>
    <mergeCell ref="U463:X464"/>
    <mergeCell ref="A55:B56"/>
    <mergeCell ref="C55:D56"/>
    <mergeCell ref="E55:G56"/>
    <mergeCell ref="H55:U56"/>
    <mergeCell ref="A323:C324"/>
    <mergeCell ref="D323:G324"/>
    <mergeCell ref="H323:Y324"/>
    <mergeCell ref="A101:B102"/>
    <mergeCell ref="A99:B100"/>
    <mergeCell ref="H83:U84"/>
    <mergeCell ref="V83:Y84"/>
    <mergeCell ref="A75:B76"/>
    <mergeCell ref="C75:D76"/>
    <mergeCell ref="C97:D98"/>
    <mergeCell ref="V55:Y56"/>
    <mergeCell ref="D329:G330"/>
    <mergeCell ref="C69:D70"/>
    <mergeCell ref="E69:G70"/>
    <mergeCell ref="H69:U70"/>
    <mergeCell ref="V69:Y70"/>
    <mergeCell ref="V57:Y58"/>
    <mergeCell ref="A305:C307"/>
    <mergeCell ref="E131:G132"/>
    <mergeCell ref="H238:J239"/>
    <mergeCell ref="K238:K239"/>
    <mergeCell ref="A590:C592"/>
    <mergeCell ref="D590:G592"/>
    <mergeCell ref="H590:Q592"/>
    <mergeCell ref="R590:Y592"/>
    <mergeCell ref="A582:C584"/>
    <mergeCell ref="D582:G584"/>
    <mergeCell ref="H582:Q584"/>
    <mergeCell ref="R582:Y584"/>
    <mergeCell ref="A568:C570"/>
    <mergeCell ref="D568:G570"/>
    <mergeCell ref="A577:C578"/>
    <mergeCell ref="D577:G578"/>
    <mergeCell ref="H577:Q578"/>
    <mergeCell ref="R577:Y578"/>
    <mergeCell ref="A579:C581"/>
    <mergeCell ref="D579:G581"/>
    <mergeCell ref="H579:Q581"/>
    <mergeCell ref="R579:Y581"/>
    <mergeCell ref="A588:C589"/>
    <mergeCell ref="D588:G589"/>
    <mergeCell ref="H588:Q589"/>
    <mergeCell ref="R588:Y589"/>
    <mergeCell ref="H470:N471"/>
    <mergeCell ref="O470:Q471"/>
    <mergeCell ref="R470:R471"/>
    <mergeCell ref="A408:C410"/>
    <mergeCell ref="D325:G326"/>
    <mergeCell ref="H325:Y326"/>
    <mergeCell ref="A327:C328"/>
    <mergeCell ref="D327:G328"/>
    <mergeCell ref="H327:Y328"/>
    <mergeCell ref="A470:C471"/>
    <mergeCell ref="D470:E471"/>
    <mergeCell ref="F470:G471"/>
    <mergeCell ref="D455:E456"/>
    <mergeCell ref="F455:F456"/>
    <mergeCell ref="J461:J462"/>
    <mergeCell ref="Q461:S462"/>
    <mergeCell ref="Y439:Y440"/>
    <mergeCell ref="V442:Y443"/>
    <mergeCell ref="V444:Y445"/>
    <mergeCell ref="D459:E460"/>
    <mergeCell ref="F459:F460"/>
    <mergeCell ref="G459:I460"/>
    <mergeCell ref="J459:J460"/>
    <mergeCell ref="A455:C456"/>
    <mergeCell ref="K461:P462"/>
    <mergeCell ref="O445:O446"/>
    <mergeCell ref="D443:E444"/>
    <mergeCell ref="O443:O444"/>
    <mergeCell ref="A443:C444"/>
    <mergeCell ref="Q451:S452"/>
    <mergeCell ref="T451:T452"/>
    <mergeCell ref="U449:X450"/>
    <mergeCell ref="K453:P454"/>
    <mergeCell ref="D559:G560"/>
    <mergeCell ref="A551:C552"/>
    <mergeCell ref="D551:G552"/>
    <mergeCell ref="A553:C555"/>
    <mergeCell ref="D553:G555"/>
    <mergeCell ref="A561:C563"/>
    <mergeCell ref="D561:G563"/>
    <mergeCell ref="H553:Q555"/>
    <mergeCell ref="R553:Y555"/>
    <mergeCell ref="H559:Q560"/>
    <mergeCell ref="R559:Y560"/>
    <mergeCell ref="H551:Q552"/>
    <mergeCell ref="R551:Y552"/>
    <mergeCell ref="D525:Y525"/>
    <mergeCell ref="D526:Y526"/>
    <mergeCell ref="D527:Y527"/>
    <mergeCell ref="D528:Y528"/>
    <mergeCell ref="D529:Y529"/>
    <mergeCell ref="D530:Y530"/>
    <mergeCell ref="D531:Y531"/>
    <mergeCell ref="D532:Y532"/>
    <mergeCell ref="D533:Y533"/>
    <mergeCell ref="D534:Y534"/>
    <mergeCell ref="D535:Y535"/>
    <mergeCell ref="D536:Y536"/>
    <mergeCell ref="D537:Y537"/>
    <mergeCell ref="A536:C536"/>
    <mergeCell ref="A537:C537"/>
    <mergeCell ref="A538:C538"/>
    <mergeCell ref="A539:C539"/>
    <mergeCell ref="A540:C540"/>
    <mergeCell ref="A541:C541"/>
    <mergeCell ref="D507:G509"/>
    <mergeCell ref="H507:Q509"/>
    <mergeCell ref="R507:Y509"/>
    <mergeCell ref="D513:G514"/>
    <mergeCell ref="H513:Q514"/>
    <mergeCell ref="A484:D485"/>
    <mergeCell ref="I484:L485"/>
    <mergeCell ref="X482:X483"/>
    <mergeCell ref="E484:G485"/>
    <mergeCell ref="A513:C514"/>
    <mergeCell ref="H484:H485"/>
    <mergeCell ref="A482:D483"/>
    <mergeCell ref="E482:G483"/>
    <mergeCell ref="H482:H483"/>
    <mergeCell ref="I482:L483"/>
    <mergeCell ref="M482:O483"/>
    <mergeCell ref="P482:P483"/>
    <mergeCell ref="Q482:T483"/>
    <mergeCell ref="A490:B491"/>
    <mergeCell ref="C490:F491"/>
    <mergeCell ref="G490:H491"/>
    <mergeCell ref="I490:L491"/>
    <mergeCell ref="M490:N491"/>
    <mergeCell ref="O490:R491"/>
    <mergeCell ref="A493:C494"/>
    <mergeCell ref="D493:G494"/>
    <mergeCell ref="H493:Q494"/>
    <mergeCell ref="R493:Y494"/>
    <mergeCell ref="D498:G501"/>
    <mergeCell ref="R513:Y514"/>
    <mergeCell ref="D505:G506"/>
    <mergeCell ref="H505:Q506"/>
    <mergeCell ref="Q453:S454"/>
    <mergeCell ref="T453:T454"/>
    <mergeCell ref="U453:X454"/>
    <mergeCell ref="K451:P452"/>
    <mergeCell ref="A468:G469"/>
    <mergeCell ref="H468:R469"/>
    <mergeCell ref="Q455:S456"/>
    <mergeCell ref="T455:T456"/>
    <mergeCell ref="U455:X456"/>
    <mergeCell ref="K457:P458"/>
    <mergeCell ref="Q457:S458"/>
    <mergeCell ref="T457:T458"/>
    <mergeCell ref="U457:X458"/>
    <mergeCell ref="K459:P460"/>
    <mergeCell ref="Q459:S460"/>
    <mergeCell ref="T459:T460"/>
    <mergeCell ref="U459:X460"/>
    <mergeCell ref="D461:E462"/>
    <mergeCell ref="F461:F462"/>
    <mergeCell ref="G461:I462"/>
    <mergeCell ref="K351:L352"/>
    <mergeCell ref="M351:M352"/>
    <mergeCell ref="A351:F352"/>
    <mergeCell ref="G351:J352"/>
    <mergeCell ref="V439:X440"/>
    <mergeCell ref="A449:C450"/>
    <mergeCell ref="D449:F450"/>
    <mergeCell ref="A457:C458"/>
    <mergeCell ref="D457:E458"/>
    <mergeCell ref="F457:F458"/>
    <mergeCell ref="G457:I458"/>
    <mergeCell ref="J457:J458"/>
    <mergeCell ref="G449:J450"/>
    <mergeCell ref="A451:C452"/>
    <mergeCell ref="D451:E452"/>
    <mergeCell ref="F451:F452"/>
    <mergeCell ref="G451:I452"/>
    <mergeCell ref="J451:J452"/>
    <mergeCell ref="A453:C454"/>
    <mergeCell ref="Q449:T450"/>
    <mergeCell ref="D453:E454"/>
    <mergeCell ref="F453:F454"/>
    <mergeCell ref="G453:I454"/>
    <mergeCell ref="J453:J454"/>
    <mergeCell ref="K449:P450"/>
    <mergeCell ref="J455:J456"/>
    <mergeCell ref="K455:P456"/>
    <mergeCell ref="G455:I456"/>
    <mergeCell ref="G443:K444"/>
    <mergeCell ref="L443:N444"/>
    <mergeCell ref="A445:K446"/>
    <mergeCell ref="U451:X452"/>
    <mergeCell ref="D416:G418"/>
    <mergeCell ref="H416:Y418"/>
    <mergeCell ref="D377:G380"/>
    <mergeCell ref="A402:C404"/>
    <mergeCell ref="F443:F444"/>
    <mergeCell ref="G441:K442"/>
    <mergeCell ref="L441:N442"/>
    <mergeCell ref="O441:O442"/>
    <mergeCell ref="A441:C442"/>
    <mergeCell ref="D441:E442"/>
    <mergeCell ref="F441:F442"/>
    <mergeCell ref="A439:C440"/>
    <mergeCell ref="D439:E440"/>
    <mergeCell ref="F439:F440"/>
    <mergeCell ref="G439:K440"/>
    <mergeCell ref="L439:N440"/>
    <mergeCell ref="O439:O440"/>
    <mergeCell ref="O433:Q434"/>
    <mergeCell ref="A430:G430"/>
    <mergeCell ref="Q437:U438"/>
    <mergeCell ref="S421:S422"/>
    <mergeCell ref="Q444:U445"/>
    <mergeCell ref="H347:H348"/>
    <mergeCell ref="I347:I348"/>
    <mergeCell ref="V347:W348"/>
    <mergeCell ref="X347:X348"/>
    <mergeCell ref="A302:C304"/>
    <mergeCell ref="D302:G304"/>
    <mergeCell ref="H302:Y304"/>
    <mergeCell ref="S343:U344"/>
    <mergeCell ref="S345:U346"/>
    <mergeCell ref="O341:U342"/>
    <mergeCell ref="O343:R346"/>
    <mergeCell ref="X341:X342"/>
    <mergeCell ref="V341:W342"/>
    <mergeCell ref="M347:M348"/>
    <mergeCell ref="A349:C350"/>
    <mergeCell ref="D349:E350"/>
    <mergeCell ref="F349:F350"/>
    <mergeCell ref="G349:G350"/>
    <mergeCell ref="H349:H350"/>
    <mergeCell ref="A345:C346"/>
    <mergeCell ref="J347:J348"/>
    <mergeCell ref="O347:U348"/>
    <mergeCell ref="D336:E337"/>
    <mergeCell ref="F336:G337"/>
    <mergeCell ref="D331:G332"/>
    <mergeCell ref="H331:Y332"/>
    <mergeCell ref="A329:C330"/>
    <mergeCell ref="A321:C322"/>
    <mergeCell ref="D345:E346"/>
    <mergeCell ref="H305:Y307"/>
    <mergeCell ref="A317:C318"/>
    <mergeCell ref="D317:G318"/>
    <mergeCell ref="J345:J346"/>
    <mergeCell ref="K345:L346"/>
    <mergeCell ref="M345:M346"/>
    <mergeCell ref="A341:C342"/>
    <mergeCell ref="D341:F342"/>
    <mergeCell ref="A343:C344"/>
    <mergeCell ref="F343:F344"/>
    <mergeCell ref="H275:Y277"/>
    <mergeCell ref="A296:C298"/>
    <mergeCell ref="D296:G298"/>
    <mergeCell ref="H296:Y298"/>
    <mergeCell ref="A287:C289"/>
    <mergeCell ref="A293:C295"/>
    <mergeCell ref="D293:G295"/>
    <mergeCell ref="J343:J344"/>
    <mergeCell ref="A299:C301"/>
    <mergeCell ref="A313:C315"/>
    <mergeCell ref="D299:G301"/>
    <mergeCell ref="A278:C280"/>
    <mergeCell ref="D287:G289"/>
    <mergeCell ref="H287:Y289"/>
    <mergeCell ref="A290:C292"/>
    <mergeCell ref="D278:G280"/>
    <mergeCell ref="H278:Y280"/>
    <mergeCell ref="H343:H344"/>
    <mergeCell ref="A336:C337"/>
    <mergeCell ref="X345:X346"/>
    <mergeCell ref="D321:G322"/>
    <mergeCell ref="H321:Y322"/>
    <mergeCell ref="A325:C326"/>
    <mergeCell ref="A189:C193"/>
    <mergeCell ref="P238:P239"/>
    <mergeCell ref="P240:P241"/>
    <mergeCell ref="M242:O243"/>
    <mergeCell ref="P242:P243"/>
    <mergeCell ref="A237:C237"/>
    <mergeCell ref="D237:G237"/>
    <mergeCell ref="H237:Q237"/>
    <mergeCell ref="R237:Y237"/>
    <mergeCell ref="Q238:Q239"/>
    <mergeCell ref="Q240:Q241"/>
    <mergeCell ref="Q242:Q243"/>
    <mergeCell ref="H242:J243"/>
    <mergeCell ref="K240:K241"/>
    <mergeCell ref="C29:D30"/>
    <mergeCell ref="E29:G30"/>
    <mergeCell ref="H29:U30"/>
    <mergeCell ref="H33:U34"/>
    <mergeCell ref="V61:Y62"/>
    <mergeCell ref="V63:Y64"/>
    <mergeCell ref="C61:D62"/>
    <mergeCell ref="E61:G62"/>
    <mergeCell ref="E51:G52"/>
    <mergeCell ref="H51:U52"/>
    <mergeCell ref="L181:L182"/>
    <mergeCell ref="M181:M182"/>
    <mergeCell ref="N181:N182"/>
    <mergeCell ref="O181:O182"/>
    <mergeCell ref="P181:P182"/>
    <mergeCell ref="Q181:Q182"/>
    <mergeCell ref="H131:U132"/>
    <mergeCell ref="L238:L239"/>
    <mergeCell ref="D148:G156"/>
    <mergeCell ref="V103:Y104"/>
    <mergeCell ref="C99:D100"/>
    <mergeCell ref="E99:G100"/>
    <mergeCell ref="H99:U100"/>
    <mergeCell ref="V99:Y100"/>
    <mergeCell ref="C95:D96"/>
    <mergeCell ref="H95:U96"/>
    <mergeCell ref="V95:Y96"/>
    <mergeCell ref="E97:G98"/>
    <mergeCell ref="H97:U98"/>
    <mergeCell ref="H101:U102"/>
    <mergeCell ref="V101:Y102"/>
    <mergeCell ref="V51:Y52"/>
    <mergeCell ref="V53:Y54"/>
    <mergeCell ref="C45:D46"/>
    <mergeCell ref="E45:G46"/>
    <mergeCell ref="C53:D54"/>
    <mergeCell ref="E53:G54"/>
    <mergeCell ref="H53:U54"/>
    <mergeCell ref="E95:G96"/>
    <mergeCell ref="C101:D102"/>
    <mergeCell ref="E101:G102"/>
    <mergeCell ref="C103:D104"/>
    <mergeCell ref="E103:G104"/>
    <mergeCell ref="H103:U104"/>
    <mergeCell ref="E93:G94"/>
    <mergeCell ref="H93:U94"/>
    <mergeCell ref="V93:Y94"/>
    <mergeCell ref="C83:D84"/>
    <mergeCell ref="V97:Y98"/>
    <mergeCell ref="V45:Y46"/>
    <mergeCell ref="H25:U26"/>
    <mergeCell ref="F179:G180"/>
    <mergeCell ref="H179:H180"/>
    <mergeCell ref="I179:I180"/>
    <mergeCell ref="J179:J180"/>
    <mergeCell ref="K179:K180"/>
    <mergeCell ref="L179:L180"/>
    <mergeCell ref="M179:M180"/>
    <mergeCell ref="N179:N180"/>
    <mergeCell ref="O179:O180"/>
    <mergeCell ref="C115:D116"/>
    <mergeCell ref="E115:G116"/>
    <mergeCell ref="H115:U116"/>
    <mergeCell ref="D140:G143"/>
    <mergeCell ref="A140:C143"/>
    <mergeCell ref="H140:Q143"/>
    <mergeCell ref="R154:S154"/>
    <mergeCell ref="A139:C139"/>
    <mergeCell ref="D139:G139"/>
    <mergeCell ref="H139:Q139"/>
    <mergeCell ref="R139:Y139"/>
    <mergeCell ref="A133:B134"/>
    <mergeCell ref="C133:D134"/>
    <mergeCell ref="E133:G134"/>
    <mergeCell ref="V117:Y118"/>
    <mergeCell ref="H133:U134"/>
    <mergeCell ref="V133:Y134"/>
    <mergeCell ref="C129:D130"/>
    <mergeCell ref="E129:G130"/>
    <mergeCell ref="H129:U130"/>
    <mergeCell ref="A119:B120"/>
    <mergeCell ref="C119:D120"/>
    <mergeCell ref="V47:Y48"/>
    <mergeCell ref="V49:Y50"/>
    <mergeCell ref="O5:Y6"/>
    <mergeCell ref="N13:N14"/>
    <mergeCell ref="A19:B20"/>
    <mergeCell ref="C19:D20"/>
    <mergeCell ref="A72:D72"/>
    <mergeCell ref="E72:Y72"/>
    <mergeCell ref="G13:H14"/>
    <mergeCell ref="I13:I14"/>
    <mergeCell ref="J13:J14"/>
    <mergeCell ref="K13:K14"/>
    <mergeCell ref="L13:L14"/>
    <mergeCell ref="M13:M14"/>
    <mergeCell ref="A13:F14"/>
    <mergeCell ref="A47:B48"/>
    <mergeCell ref="C47:D48"/>
    <mergeCell ref="E47:G48"/>
    <mergeCell ref="H47:U48"/>
    <mergeCell ref="A43:B44"/>
    <mergeCell ref="C43:D44"/>
    <mergeCell ref="E43:G44"/>
    <mergeCell ref="H43:U44"/>
    <mergeCell ref="A27:B28"/>
    <mergeCell ref="C27:D28"/>
    <mergeCell ref="V39:Y40"/>
    <mergeCell ref="V41:Y42"/>
    <mergeCell ref="V43:Y44"/>
    <mergeCell ref="A25:B26"/>
    <mergeCell ref="C25:D26"/>
    <mergeCell ref="E25:G26"/>
    <mergeCell ref="H31:U32"/>
    <mergeCell ref="C39:D40"/>
    <mergeCell ref="E39:G40"/>
    <mergeCell ref="H39:U40"/>
    <mergeCell ref="A41:B42"/>
    <mergeCell ref="V29:Y32"/>
    <mergeCell ref="E27:G28"/>
    <mergeCell ref="H27:U28"/>
    <mergeCell ref="V33:Y34"/>
    <mergeCell ref="A35:B36"/>
    <mergeCell ref="C35:D36"/>
    <mergeCell ref="E35:G36"/>
    <mergeCell ref="H35:U36"/>
    <mergeCell ref="V35:Y36"/>
    <mergeCell ref="A37:B38"/>
    <mergeCell ref="C37:D38"/>
    <mergeCell ref="E37:G38"/>
    <mergeCell ref="H37:U38"/>
    <mergeCell ref="V37:Y38"/>
    <mergeCell ref="V27:Y28"/>
    <mergeCell ref="A29:B32"/>
    <mergeCell ref="V25:Y26"/>
    <mergeCell ref="A1:Y1"/>
    <mergeCell ref="G7:Y8"/>
    <mergeCell ref="G9:Y10"/>
    <mergeCell ref="G11:Y12"/>
    <mergeCell ref="O13:Y14"/>
    <mergeCell ref="A23:B24"/>
    <mergeCell ref="C23:D24"/>
    <mergeCell ref="E23:G24"/>
    <mergeCell ref="H23:U24"/>
    <mergeCell ref="A21:B22"/>
    <mergeCell ref="C21:D22"/>
    <mergeCell ref="E21:G22"/>
    <mergeCell ref="H21:U22"/>
    <mergeCell ref="G5:H6"/>
    <mergeCell ref="E19:G20"/>
    <mergeCell ref="H19:U20"/>
    <mergeCell ref="A18:D18"/>
    <mergeCell ref="I5:I6"/>
    <mergeCell ref="J5:J6"/>
    <mergeCell ref="K5:K6"/>
    <mergeCell ref="L5:L6"/>
    <mergeCell ref="M5:M6"/>
    <mergeCell ref="A11:F12"/>
    <mergeCell ref="A9:F10"/>
    <mergeCell ref="T2:U3"/>
    <mergeCell ref="E18:Y18"/>
    <mergeCell ref="V19:Y20"/>
    <mergeCell ref="V21:Y22"/>
    <mergeCell ref="V23:Y24"/>
    <mergeCell ref="A7:F8"/>
    <mergeCell ref="A5:F6"/>
    <mergeCell ref="N5:N6"/>
    <mergeCell ref="A63:B64"/>
    <mergeCell ref="C63:D64"/>
    <mergeCell ref="H41:U42"/>
    <mergeCell ref="C31:D32"/>
    <mergeCell ref="E31:G32"/>
    <mergeCell ref="A33:B34"/>
    <mergeCell ref="C33:D34"/>
    <mergeCell ref="E33:G34"/>
    <mergeCell ref="A39:B40"/>
    <mergeCell ref="A57:B58"/>
    <mergeCell ref="C57:D58"/>
    <mergeCell ref="E57:G58"/>
    <mergeCell ref="H57:U58"/>
    <mergeCell ref="C41:D42"/>
    <mergeCell ref="E41:G42"/>
    <mergeCell ref="E63:G64"/>
    <mergeCell ref="H63:U64"/>
    <mergeCell ref="A59:B60"/>
    <mergeCell ref="C59:D60"/>
    <mergeCell ref="E59:G60"/>
    <mergeCell ref="H59:U60"/>
    <mergeCell ref="A61:B62"/>
    <mergeCell ref="H61:U62"/>
    <mergeCell ref="A51:B52"/>
    <mergeCell ref="C51:D52"/>
    <mergeCell ref="A45:B46"/>
    <mergeCell ref="A53:B54"/>
    <mergeCell ref="A49:B50"/>
    <mergeCell ref="C49:D50"/>
    <mergeCell ref="E49:G50"/>
    <mergeCell ref="H49:U50"/>
    <mergeCell ref="A113:B114"/>
    <mergeCell ref="A73:B74"/>
    <mergeCell ref="C73:D74"/>
    <mergeCell ref="E73:G74"/>
    <mergeCell ref="H73:U74"/>
    <mergeCell ref="V73:Y74"/>
    <mergeCell ref="A81:B82"/>
    <mergeCell ref="C81:D82"/>
    <mergeCell ref="E81:G82"/>
    <mergeCell ref="H81:U82"/>
    <mergeCell ref="V81:Y82"/>
    <mergeCell ref="A91:B92"/>
    <mergeCell ref="C91:D92"/>
    <mergeCell ref="E91:G92"/>
    <mergeCell ref="H91:U92"/>
    <mergeCell ref="V91:Y92"/>
    <mergeCell ref="A93:B94"/>
    <mergeCell ref="C93:D94"/>
    <mergeCell ref="A79:B80"/>
    <mergeCell ref="C79:D80"/>
    <mergeCell ref="E79:G80"/>
    <mergeCell ref="H79:U80"/>
    <mergeCell ref="E83:G84"/>
    <mergeCell ref="E77:G78"/>
    <mergeCell ref="H77:U78"/>
    <mergeCell ref="V77:Y78"/>
    <mergeCell ref="V79:Y80"/>
    <mergeCell ref="A89:B90"/>
    <mergeCell ref="A83:B84"/>
    <mergeCell ref="H117:U118"/>
    <mergeCell ref="A65:B66"/>
    <mergeCell ref="C65:D66"/>
    <mergeCell ref="E65:G66"/>
    <mergeCell ref="V65:Y66"/>
    <mergeCell ref="V67:Y68"/>
    <mergeCell ref="A67:B68"/>
    <mergeCell ref="C67:D68"/>
    <mergeCell ref="E67:G68"/>
    <mergeCell ref="H67:U68"/>
    <mergeCell ref="H65:U66"/>
    <mergeCell ref="H45:U46"/>
    <mergeCell ref="V115:Y116"/>
    <mergeCell ref="A109:B110"/>
    <mergeCell ref="C109:D110"/>
    <mergeCell ref="E109:G110"/>
    <mergeCell ref="H109:U110"/>
    <mergeCell ref="V109:Y110"/>
    <mergeCell ref="A111:B112"/>
    <mergeCell ref="C111:D112"/>
    <mergeCell ref="E111:G112"/>
    <mergeCell ref="H111:U112"/>
    <mergeCell ref="V111:Y112"/>
    <mergeCell ref="A105:B106"/>
    <mergeCell ref="C105:D106"/>
    <mergeCell ref="E105:G106"/>
    <mergeCell ref="H105:U106"/>
    <mergeCell ref="V105:Y106"/>
    <mergeCell ref="C113:D114"/>
    <mergeCell ref="E113:G114"/>
    <mergeCell ref="H113:U114"/>
    <mergeCell ref="V113:Y114"/>
    <mergeCell ref="H151:H153"/>
    <mergeCell ref="A107:B108"/>
    <mergeCell ref="C107:D108"/>
    <mergeCell ref="E107:G108"/>
    <mergeCell ref="H107:U108"/>
    <mergeCell ref="V107:Y108"/>
    <mergeCell ref="A127:B128"/>
    <mergeCell ref="C127:D128"/>
    <mergeCell ref="E127:G128"/>
    <mergeCell ref="H127:U128"/>
    <mergeCell ref="A125:B126"/>
    <mergeCell ref="C125:D126"/>
    <mergeCell ref="E125:G126"/>
    <mergeCell ref="H125:U126"/>
    <mergeCell ref="V125:Y126"/>
    <mergeCell ref="V127:Y128"/>
    <mergeCell ref="V119:Y120"/>
    <mergeCell ref="A123:B124"/>
    <mergeCell ref="C123:D124"/>
    <mergeCell ref="E123:G124"/>
    <mergeCell ref="H123:U124"/>
    <mergeCell ref="V123:Y124"/>
    <mergeCell ref="A117:B118"/>
    <mergeCell ref="C117:D118"/>
    <mergeCell ref="A121:B122"/>
    <mergeCell ref="C121:D122"/>
    <mergeCell ref="E121:G122"/>
    <mergeCell ref="H121:U122"/>
    <mergeCell ref="V121:Y122"/>
    <mergeCell ref="E119:G120"/>
    <mergeCell ref="H119:U120"/>
    <mergeCell ref="E117:G118"/>
    <mergeCell ref="K157:K158"/>
    <mergeCell ref="L157:Q158"/>
    <mergeCell ref="A157:C158"/>
    <mergeCell ref="A159:C162"/>
    <mergeCell ref="D159:E162"/>
    <mergeCell ref="M161:M162"/>
    <mergeCell ref="N161:N162"/>
    <mergeCell ref="O161:O162"/>
    <mergeCell ref="P159:P160"/>
    <mergeCell ref="Q159:Q160"/>
    <mergeCell ref="Q163:Q164"/>
    <mergeCell ref="A148:C156"/>
    <mergeCell ref="R148:Y153"/>
    <mergeCell ref="A144:C147"/>
    <mergeCell ref="D144:G147"/>
    <mergeCell ref="H144:Q147"/>
    <mergeCell ref="R144:Y147"/>
    <mergeCell ref="H154:H156"/>
    <mergeCell ref="I154:K154"/>
    <mergeCell ref="L154:N154"/>
    <mergeCell ref="O154:Q154"/>
    <mergeCell ref="I151:K151"/>
    <mergeCell ref="L151:N151"/>
    <mergeCell ref="O151:Q151"/>
    <mergeCell ref="T154:U154"/>
    <mergeCell ref="V154:W154"/>
    <mergeCell ref="X154:Y154"/>
    <mergeCell ref="R155:S156"/>
    <mergeCell ref="T155:U156"/>
    <mergeCell ref="V155:W156"/>
    <mergeCell ref="X155:Y156"/>
    <mergeCell ref="O148:Q148"/>
    <mergeCell ref="L149:N150"/>
    <mergeCell ref="O149:Q150"/>
    <mergeCell ref="I152:K153"/>
    <mergeCell ref="L152:N153"/>
    <mergeCell ref="O152:Q153"/>
    <mergeCell ref="I155:K156"/>
    <mergeCell ref="L155:N156"/>
    <mergeCell ref="O155:Q156"/>
    <mergeCell ref="I149:K150"/>
    <mergeCell ref="H148:H150"/>
    <mergeCell ref="I148:K148"/>
    <mergeCell ref="A163:C166"/>
    <mergeCell ref="D163:E166"/>
    <mergeCell ref="L163:L164"/>
    <mergeCell ref="R140:Y143"/>
    <mergeCell ref="R175:Y176"/>
    <mergeCell ref="P165:P166"/>
    <mergeCell ref="Q165:Q166"/>
    <mergeCell ref="Q173:Q174"/>
    <mergeCell ref="K171:K172"/>
    <mergeCell ref="O165:O166"/>
    <mergeCell ref="N173:N174"/>
    <mergeCell ref="O173:O174"/>
    <mergeCell ref="P173:P174"/>
    <mergeCell ref="J171:J172"/>
    <mergeCell ref="L171:L172"/>
    <mergeCell ref="M171:M172"/>
    <mergeCell ref="N171:N172"/>
    <mergeCell ref="L148:N148"/>
    <mergeCell ref="D157:G158"/>
    <mergeCell ref="R157:Y158"/>
    <mergeCell ref="H157:J158"/>
    <mergeCell ref="F163:G164"/>
    <mergeCell ref="H163:H164"/>
    <mergeCell ref="I163:I164"/>
    <mergeCell ref="J163:J164"/>
    <mergeCell ref="K163:K164"/>
    <mergeCell ref="M163:M164"/>
    <mergeCell ref="F161:G162"/>
    <mergeCell ref="K161:K162"/>
    <mergeCell ref="L161:L162"/>
    <mergeCell ref="F159:G160"/>
    <mergeCell ref="H159:H160"/>
    <mergeCell ref="I159:I160"/>
    <mergeCell ref="J159:J160"/>
    <mergeCell ref="M165:M166"/>
    <mergeCell ref="N165:N166"/>
    <mergeCell ref="O163:O164"/>
    <mergeCell ref="P163:P164"/>
    <mergeCell ref="H161:H162"/>
    <mergeCell ref="I161:I162"/>
    <mergeCell ref="J161:J162"/>
    <mergeCell ref="N163:N164"/>
    <mergeCell ref="K159:K160"/>
    <mergeCell ref="L159:L160"/>
    <mergeCell ref="M159:M160"/>
    <mergeCell ref="N159:N160"/>
    <mergeCell ref="O159:O160"/>
    <mergeCell ref="P161:P162"/>
    <mergeCell ref="H249:Y250"/>
    <mergeCell ref="H257:Y258"/>
    <mergeCell ref="O171:O172"/>
    <mergeCell ref="P171:P172"/>
    <mergeCell ref="Q171:Q172"/>
    <mergeCell ref="F173:G174"/>
    <mergeCell ref="H173:H174"/>
    <mergeCell ref="I173:I174"/>
    <mergeCell ref="J173:J174"/>
    <mergeCell ref="K173:K174"/>
    <mergeCell ref="L173:L174"/>
    <mergeCell ref="M173:M174"/>
    <mergeCell ref="A171:C174"/>
    <mergeCell ref="D171:E174"/>
    <mergeCell ref="F171:G172"/>
    <mergeCell ref="H171:H172"/>
    <mergeCell ref="I171:I172"/>
    <mergeCell ref="M238:O239"/>
    <mergeCell ref="L240:L241"/>
    <mergeCell ref="L242:L243"/>
    <mergeCell ref="I177:I178"/>
    <mergeCell ref="J177:J178"/>
    <mergeCell ref="K177:K178"/>
    <mergeCell ref="L177:L178"/>
    <mergeCell ref="M177:M178"/>
    <mergeCell ref="N177:N178"/>
    <mergeCell ref="O177:O178"/>
    <mergeCell ref="D177:E182"/>
    <mergeCell ref="H191:Q191"/>
    <mergeCell ref="H192:Q192"/>
    <mergeCell ref="D189:G193"/>
    <mergeCell ref="R189:Y193"/>
    <mergeCell ref="Q161:Q162"/>
    <mergeCell ref="F165:G166"/>
    <mergeCell ref="H165:H166"/>
    <mergeCell ref="I165:I166"/>
    <mergeCell ref="J165:J166"/>
    <mergeCell ref="K165:K166"/>
    <mergeCell ref="L165:L166"/>
    <mergeCell ref="I181:I182"/>
    <mergeCell ref="A385:C388"/>
    <mergeCell ref="L421:N422"/>
    <mergeCell ref="L423:N424"/>
    <mergeCell ref="J181:J182"/>
    <mergeCell ref="K181:K182"/>
    <mergeCell ref="K242:K243"/>
    <mergeCell ref="M240:O241"/>
    <mergeCell ref="A269:C270"/>
    <mergeCell ref="H269:Y270"/>
    <mergeCell ref="A274:C274"/>
    <mergeCell ref="D274:G274"/>
    <mergeCell ref="A261:C262"/>
    <mergeCell ref="A413:C414"/>
    <mergeCell ref="D413:G414"/>
    <mergeCell ref="H413:Y414"/>
    <mergeCell ref="A411:C412"/>
    <mergeCell ref="H189:Q189"/>
    <mergeCell ref="H190:Q190"/>
    <mergeCell ref="D385:G388"/>
    <mergeCell ref="H240:J241"/>
    <mergeCell ref="A366:C368"/>
    <mergeCell ref="D366:G368"/>
    <mergeCell ref="H274:Y274"/>
    <mergeCell ref="D269:G270"/>
    <mergeCell ref="A610:C611"/>
    <mergeCell ref="D610:L611"/>
    <mergeCell ref="A600:C601"/>
    <mergeCell ref="D600:L601"/>
    <mergeCell ref="M600:O601"/>
    <mergeCell ref="P600:X601"/>
    <mergeCell ref="A602:C603"/>
    <mergeCell ref="D602:L603"/>
    <mergeCell ref="M602:O603"/>
    <mergeCell ref="P602:X603"/>
    <mergeCell ref="A604:C605"/>
    <mergeCell ref="D604:L605"/>
    <mergeCell ref="M604:O605"/>
    <mergeCell ref="P604:X605"/>
    <mergeCell ref="A596:C597"/>
    <mergeCell ref="D596:L597"/>
    <mergeCell ref="M596:O597"/>
    <mergeCell ref="P596:X597"/>
    <mergeCell ref="D598:L599"/>
    <mergeCell ref="M598:O599"/>
    <mergeCell ref="P598:X599"/>
    <mergeCell ref="M606:O607"/>
    <mergeCell ref="P606:X607"/>
    <mergeCell ref="A608:C609"/>
    <mergeCell ref="D608:L609"/>
    <mergeCell ref="D606:L607"/>
    <mergeCell ref="P608:X609"/>
    <mergeCell ref="A598:C599"/>
    <mergeCell ref="M608:O609"/>
    <mergeCell ref="A606:C607"/>
    <mergeCell ref="A361:C362"/>
    <mergeCell ref="D361:G362"/>
    <mergeCell ref="H361:Y362"/>
    <mergeCell ref="H377:Y380"/>
    <mergeCell ref="H385:Y388"/>
    <mergeCell ref="K353:L354"/>
    <mergeCell ref="S423:S424"/>
    <mergeCell ref="O425:S426"/>
    <mergeCell ref="O421:R422"/>
    <mergeCell ref="O423:R424"/>
    <mergeCell ref="H393:Y395"/>
    <mergeCell ref="D381:G384"/>
    <mergeCell ref="H381:Y384"/>
    <mergeCell ref="A353:J354"/>
    <mergeCell ref="A523:C523"/>
    <mergeCell ref="D523:Y523"/>
    <mergeCell ref="H415:Y415"/>
    <mergeCell ref="A399:C401"/>
    <mergeCell ref="D399:G401"/>
    <mergeCell ref="H399:Y401"/>
    <mergeCell ref="A363:C365"/>
    <mergeCell ref="D363:G365"/>
    <mergeCell ref="H363:Y365"/>
    <mergeCell ref="A421:C422"/>
    <mergeCell ref="D421:F422"/>
    <mergeCell ref="H408:Y410"/>
    <mergeCell ref="A389:C392"/>
    <mergeCell ref="A405:C407"/>
    <mergeCell ref="D411:G412"/>
    <mergeCell ref="H411:Y412"/>
    <mergeCell ref="L445:N446"/>
    <mergeCell ref="A416:C418"/>
    <mergeCell ref="D524:Y524"/>
    <mergeCell ref="A547:C547"/>
    <mergeCell ref="D476:F477"/>
    <mergeCell ref="G476:L477"/>
    <mergeCell ref="F478:F479"/>
    <mergeCell ref="G478:I479"/>
    <mergeCell ref="L478:L479"/>
    <mergeCell ref="A476:C477"/>
    <mergeCell ref="A478:C479"/>
    <mergeCell ref="A542:C542"/>
    <mergeCell ref="A543:C543"/>
    <mergeCell ref="K347:L348"/>
    <mergeCell ref="I349:I350"/>
    <mergeCell ref="H375:Y376"/>
    <mergeCell ref="A377:C380"/>
    <mergeCell ref="M353:M354"/>
    <mergeCell ref="H366:Y368"/>
    <mergeCell ref="O353:S354"/>
    <mergeCell ref="T353:X354"/>
    <mergeCell ref="A369:C371"/>
    <mergeCell ref="D369:G371"/>
    <mergeCell ref="H369:Y371"/>
    <mergeCell ref="A375:C376"/>
    <mergeCell ref="D375:G376"/>
    <mergeCell ref="D393:G395"/>
    <mergeCell ref="D423:F424"/>
    <mergeCell ref="D425:F426"/>
    <mergeCell ref="F347:F348"/>
    <mergeCell ref="G347:G348"/>
    <mergeCell ref="A347:C348"/>
    <mergeCell ref="D347:E348"/>
    <mergeCell ref="D415:G415"/>
    <mergeCell ref="A175:C176"/>
    <mergeCell ref="D175:G176"/>
    <mergeCell ref="H175:J176"/>
    <mergeCell ref="K175:K176"/>
    <mergeCell ref="L175:Q176"/>
    <mergeCell ref="A177:C182"/>
    <mergeCell ref="P349:W349"/>
    <mergeCell ref="P350:W350"/>
    <mergeCell ref="H244:L245"/>
    <mergeCell ref="A248:C248"/>
    <mergeCell ref="D248:G248"/>
    <mergeCell ref="H248:Y248"/>
    <mergeCell ref="D238:G245"/>
    <mergeCell ref="D261:G262"/>
    <mergeCell ref="H261:Y262"/>
    <mergeCell ref="M244:O245"/>
    <mergeCell ref="Q244:Q245"/>
    <mergeCell ref="P244:P245"/>
    <mergeCell ref="A238:C245"/>
    <mergeCell ref="R238:Y245"/>
    <mergeCell ref="R177:Y182"/>
    <mergeCell ref="J349:J350"/>
    <mergeCell ref="K349:L350"/>
    <mergeCell ref="M349:M350"/>
    <mergeCell ref="P177:P178"/>
    <mergeCell ref="Q177:Q178"/>
    <mergeCell ref="F177:G178"/>
    <mergeCell ref="H177:H178"/>
    <mergeCell ref="H194:Q194"/>
    <mergeCell ref="H195:Q195"/>
    <mergeCell ref="H196:Q196"/>
    <mergeCell ref="H197:Q197"/>
    <mergeCell ref="H198:Q198"/>
    <mergeCell ref="H199:Q199"/>
    <mergeCell ref="H200:Q200"/>
    <mergeCell ref="A194:C200"/>
    <mergeCell ref="D194:G194"/>
    <mergeCell ref="D195:G195"/>
    <mergeCell ref="D196:G196"/>
    <mergeCell ref="D197:G197"/>
    <mergeCell ref="D198:G198"/>
    <mergeCell ref="D199:G199"/>
    <mergeCell ref="D200:G200"/>
    <mergeCell ref="R194:Y200"/>
    <mergeCell ref="V2:Y3"/>
    <mergeCell ref="A85:B86"/>
    <mergeCell ref="C85:D86"/>
    <mergeCell ref="E85:G86"/>
    <mergeCell ref="H85:U86"/>
    <mergeCell ref="V85:Y86"/>
    <mergeCell ref="A87:B88"/>
    <mergeCell ref="C87:D88"/>
    <mergeCell ref="E87:G88"/>
    <mergeCell ref="H87:U88"/>
    <mergeCell ref="V87:Y88"/>
    <mergeCell ref="P179:P180"/>
    <mergeCell ref="Q179:Q180"/>
    <mergeCell ref="F181:G182"/>
    <mergeCell ref="H181:H182"/>
    <mergeCell ref="R159:S160"/>
    <mergeCell ref="T159:U160"/>
    <mergeCell ref="R161:S162"/>
    <mergeCell ref="T161:U162"/>
    <mergeCell ref="V159:Y162"/>
    <mergeCell ref="D201:G207"/>
    <mergeCell ref="H201:Q201"/>
    <mergeCell ref="H202:Q202"/>
    <mergeCell ref="H203:Q203"/>
    <mergeCell ref="H204:Q204"/>
    <mergeCell ref="H205:Q205"/>
    <mergeCell ref="H206:Q206"/>
    <mergeCell ref="H207:Q207"/>
    <mergeCell ref="R201:Y207"/>
    <mergeCell ref="A201:C207"/>
    <mergeCell ref="A209:C215"/>
    <mergeCell ref="D209:G215"/>
    <mergeCell ref="H209:Q209"/>
    <mergeCell ref="R209:Y215"/>
    <mergeCell ref="H210:Q210"/>
    <mergeCell ref="H211:Q211"/>
    <mergeCell ref="H212:Q212"/>
    <mergeCell ref="H213:Q213"/>
    <mergeCell ref="H214:Q214"/>
    <mergeCell ref="H215:Q215"/>
    <mergeCell ref="A208:C208"/>
    <mergeCell ref="D208:G208"/>
    <mergeCell ref="H208:Q208"/>
    <mergeCell ref="R208:Y208"/>
    <mergeCell ref="D216:G223"/>
    <mergeCell ref="A216:C223"/>
    <mergeCell ref="D224:G229"/>
    <mergeCell ref="A224:C229"/>
    <mergeCell ref="X230:Y230"/>
    <mergeCell ref="D230:Q230"/>
    <mergeCell ref="D231:Q231"/>
    <mergeCell ref="D232:Q232"/>
    <mergeCell ref="H218:U218"/>
    <mergeCell ref="H219:U219"/>
    <mergeCell ref="H220:U220"/>
    <mergeCell ref="H221:U221"/>
    <mergeCell ref="H222:U222"/>
    <mergeCell ref="H223:U223"/>
    <mergeCell ref="H224:U224"/>
    <mergeCell ref="H225:U225"/>
    <mergeCell ref="H226:U226"/>
    <mergeCell ref="H227:U227"/>
    <mergeCell ref="H228:U228"/>
    <mergeCell ref="H229:U229"/>
    <mergeCell ref="H216:U217"/>
    <mergeCell ref="V216:Y223"/>
    <mergeCell ref="V224:Y229"/>
    <mergeCell ref="R230:W230"/>
    <mergeCell ref="A231:C231"/>
    <mergeCell ref="A232:C232"/>
    <mergeCell ref="A233:C233"/>
    <mergeCell ref="R231:W231"/>
    <mergeCell ref="X231:Y231"/>
    <mergeCell ref="R232:W232"/>
    <mergeCell ref="X232:Y232"/>
    <mergeCell ref="R233:W233"/>
    <mergeCell ref="X233:Y233"/>
    <mergeCell ref="D308:G310"/>
    <mergeCell ref="A308:C310"/>
    <mergeCell ref="A281:C283"/>
    <mergeCell ref="D281:G283"/>
    <mergeCell ref="H281:Y283"/>
    <mergeCell ref="A251:C252"/>
    <mergeCell ref="D251:G252"/>
    <mergeCell ref="H251:Y252"/>
    <mergeCell ref="A259:C260"/>
    <mergeCell ref="D259:G260"/>
    <mergeCell ref="H259:Y260"/>
    <mergeCell ref="A253:C254"/>
    <mergeCell ref="D253:G254"/>
    <mergeCell ref="H253:Y254"/>
    <mergeCell ref="A255:C256"/>
    <mergeCell ref="D255:G256"/>
    <mergeCell ref="A257:C258"/>
    <mergeCell ref="D257:G258"/>
    <mergeCell ref="A265:C268"/>
    <mergeCell ref="A249:C250"/>
    <mergeCell ref="D249:G250"/>
    <mergeCell ref="A284:C286"/>
    <mergeCell ref="A544:C544"/>
    <mergeCell ref="A545:C545"/>
    <mergeCell ref="A546:C546"/>
    <mergeCell ref="U423:W424"/>
    <mergeCell ref="U425:W426"/>
    <mergeCell ref="V437:X438"/>
    <mergeCell ref="H431:N432"/>
    <mergeCell ref="O431:Q432"/>
    <mergeCell ref="G425:K426"/>
    <mergeCell ref="A423:C426"/>
    <mergeCell ref="L425:N426"/>
    <mergeCell ref="G423:K424"/>
    <mergeCell ref="G437:O438"/>
    <mergeCell ref="R431:R432"/>
    <mergeCell ref="R433:R434"/>
    <mergeCell ref="A437:C438"/>
    <mergeCell ref="D437:F438"/>
    <mergeCell ref="A433:C434"/>
    <mergeCell ref="D433:E434"/>
    <mergeCell ref="F433:G434"/>
    <mergeCell ref="N476:P477"/>
    <mergeCell ref="Q476:S477"/>
    <mergeCell ref="T476:Y477"/>
    <mergeCell ref="N478:P479"/>
    <mergeCell ref="H433:N434"/>
    <mergeCell ref="A532:C532"/>
    <mergeCell ref="A533:C533"/>
    <mergeCell ref="A534:C534"/>
    <mergeCell ref="A535:C535"/>
    <mergeCell ref="Q439:U440"/>
    <mergeCell ref="H430:R430"/>
    <mergeCell ref="Q442:U443"/>
    <mergeCell ref="A566:C567"/>
    <mergeCell ref="D566:G567"/>
    <mergeCell ref="H566:Y567"/>
    <mergeCell ref="H568:Y570"/>
    <mergeCell ref="D571:Y571"/>
    <mergeCell ref="A571:C571"/>
    <mergeCell ref="A572:C572"/>
    <mergeCell ref="D572:Y572"/>
    <mergeCell ref="A355:M357"/>
    <mergeCell ref="D478:E479"/>
    <mergeCell ref="J478:K479"/>
    <mergeCell ref="D538:Y539"/>
    <mergeCell ref="D540:Y540"/>
    <mergeCell ref="D541:Y541"/>
    <mergeCell ref="D542:Y542"/>
    <mergeCell ref="D543:Y543"/>
    <mergeCell ref="D544:Y544"/>
    <mergeCell ref="D545:Y545"/>
    <mergeCell ref="D546:Y546"/>
    <mergeCell ref="D547:Y547"/>
    <mergeCell ref="A524:C524"/>
    <mergeCell ref="A525:C525"/>
    <mergeCell ref="A526:C526"/>
    <mergeCell ref="A527:C527"/>
    <mergeCell ref="A528:C528"/>
    <mergeCell ref="A529:C529"/>
    <mergeCell ref="A530:C530"/>
    <mergeCell ref="A531:C531"/>
    <mergeCell ref="S478:S479"/>
    <mergeCell ref="T478:V479"/>
    <mergeCell ref="W478:X479"/>
    <mergeCell ref="Y478:Y479"/>
    <mergeCell ref="R163:S164"/>
    <mergeCell ref="R165:S166"/>
    <mergeCell ref="R171:S172"/>
    <mergeCell ref="R173:S174"/>
    <mergeCell ref="T163:U164"/>
    <mergeCell ref="T165:U166"/>
    <mergeCell ref="T171:U172"/>
    <mergeCell ref="T173:U174"/>
    <mergeCell ref="V163:Y166"/>
    <mergeCell ref="V171:Y174"/>
    <mergeCell ref="U421:Y422"/>
    <mergeCell ref="X423:Y424"/>
    <mergeCell ref="X425:Y426"/>
    <mergeCell ref="Y437:Y438"/>
    <mergeCell ref="H255:Y256"/>
    <mergeCell ref="H319:Y320"/>
    <mergeCell ref="G421:K422"/>
    <mergeCell ref="D389:G392"/>
    <mergeCell ref="D405:G407"/>
    <mergeCell ref="H405:Y407"/>
    <mergeCell ref="A431:G432"/>
    <mergeCell ref="D402:G404"/>
    <mergeCell ref="H402:Y404"/>
    <mergeCell ref="A393:C395"/>
    <mergeCell ref="A381:C384"/>
    <mergeCell ref="H389:Y392"/>
    <mergeCell ref="A396:C398"/>
    <mergeCell ref="D396:G398"/>
    <mergeCell ref="H396:Y398"/>
    <mergeCell ref="D233:Q233"/>
    <mergeCell ref="A230:C230"/>
  </mergeCells>
  <phoneticPr fontId="1"/>
  <dataValidations count="59">
    <dataValidation type="list" allowBlank="1" showInputMessage="1" showErrorMessage="1" sqref="A171 B157:C158 B140:C147 A157:A159 A163 A140:A148 B175:C176 A175:A177 A194 A189 A238:C245 A523:A547 A571:A572 A507:C509 A515:C517 A590:C592 A579:C584 A561:C563 A553:C555 A261:C262 A253:C256 A249:C250 A183 C21:D71 C75:D136 A617:C618 A167" xr:uid="{00000000-0002-0000-0000-000000000000}">
      <formula1>"✔"</formula1>
    </dataValidation>
    <dataValidation type="list" allowBlank="1" showInputMessage="1" showErrorMessage="1" sqref="D194:D200" xr:uid="{00000000-0002-0000-0000-000001000000}">
      <formula1>$AA$190:$AA$191</formula1>
    </dataValidation>
    <dataValidation type="list" allowBlank="1" showInputMessage="1" showErrorMessage="1" sqref="D189:G193" xr:uid="{00000000-0002-0000-0000-000002000000}">
      <formula1>$AA$185:$AA$189</formula1>
    </dataValidation>
    <dataValidation type="list" allowBlank="1" showInputMessage="1" showErrorMessage="1" sqref="A331:C332" xr:uid="{00000000-0002-0000-0000-000003000000}">
      <formula1>$AA$301:$AA$302</formula1>
    </dataValidation>
    <dataValidation type="list" allowBlank="1" showInputMessage="1" showErrorMessage="1" sqref="A269:C271" xr:uid="{00000000-0002-0000-0000-000004000000}">
      <formula1>$AA$265:$AA$266</formula1>
    </dataValidation>
    <dataValidation type="list" allowBlank="1" showInputMessage="1" showErrorMessage="1" sqref="A281:C283" xr:uid="{00000000-0002-0000-0000-000005000000}">
      <formula1>$AA$276:$AA$277</formula1>
    </dataValidation>
    <dataValidation type="list" allowBlank="1" showInputMessage="1" showErrorMessage="1" sqref="A33:B36 B79:B128 A79:A129 A133:B136" xr:uid="{00000000-0002-0000-0000-000006000000}">
      <formula1>$AA$79</formula1>
    </dataValidation>
    <dataValidation type="list" allowBlank="1" showInputMessage="1" showErrorMessage="1" sqref="A366:C368" xr:uid="{00000000-0002-0000-0000-000007000000}">
      <formula1>"第１２条,第１３条"</formula1>
    </dataValidation>
    <dataValidation type="list" allowBlank="1" showInputMessage="1" showErrorMessage="1" sqref="A302:C307" xr:uid="{00000000-0002-0000-0000-000008000000}">
      <formula1>$AA$297:$AA$300</formula1>
    </dataValidation>
    <dataValidation type="list" allowBlank="1" showInputMessage="1" showErrorMessage="1" sqref="A275:C277" xr:uid="{00000000-0002-0000-0000-000009000000}">
      <formula1>$AA$271:$AA$272</formula1>
    </dataValidation>
    <dataValidation type="list" allowBlank="1" showInputMessage="1" showErrorMessage="1" sqref="A287:C289" xr:uid="{00000000-0002-0000-0000-00000A000000}">
      <formula1>$AA$283:$AA$284</formula1>
    </dataValidation>
    <dataValidation type="list" allowBlank="1" showInputMessage="1" showErrorMessage="1" sqref="A290:C292" xr:uid="{00000000-0002-0000-0000-00000B000000}">
      <formula1>$AA$285:$AA$288</formula1>
    </dataValidation>
    <dataValidation type="list" allowBlank="1" showInputMessage="1" showErrorMessage="1" sqref="A293:C295" xr:uid="{00000000-0002-0000-0000-00000C000000}">
      <formula1>$AA$289:$AA$290</formula1>
    </dataValidation>
    <dataValidation type="list" allowBlank="1" showInputMessage="1" showErrorMessage="1" sqref="A369:C371" xr:uid="{00000000-0002-0000-0000-00000D000000}">
      <formula1>"該当なし,✔"</formula1>
    </dataValidation>
    <dataValidation type="list" allowBlank="1" showInputMessage="1" showErrorMessage="1" sqref="A385:C388" xr:uid="{00000000-0002-0000-0000-00000E000000}">
      <formula1>$AA$381:$AA$384</formula1>
    </dataValidation>
    <dataValidation type="list" allowBlank="1" showInputMessage="1" showErrorMessage="1" sqref="A389:C404 B408:C414 A408:A415" xr:uid="{00000000-0002-0000-0000-00000F000000}">
      <formula1>$AA$385:$AA$387</formula1>
    </dataValidation>
    <dataValidation type="list" allowBlank="1" showInputMessage="1" showErrorMessage="1" sqref="U484:X485" xr:uid="{00000000-0002-0000-0000-000010000000}">
      <formula1>$AA$480:$AA$481</formula1>
    </dataValidation>
    <dataValidation type="list" allowBlank="1" showInputMessage="1" showErrorMessage="1" sqref="A381:C384" xr:uid="{00000000-0002-0000-0000-000011000000}">
      <formula1>$AA$377:$AA$379</formula1>
    </dataValidation>
    <dataValidation type="list" allowBlank="1" showInputMessage="1" showErrorMessage="1" sqref="O425:S426 G425:K426" xr:uid="{00000000-0002-0000-0000-000012000000}">
      <formula1>$AA$422:$AA$423</formula1>
    </dataValidation>
    <dataValidation type="list" allowBlank="1" showInputMessage="1" showErrorMessage="1" sqref="C490:F491" xr:uid="{00000000-0002-0000-0000-000013000000}">
      <formula1>$AA$485:$AA$487</formula1>
    </dataValidation>
    <dataValidation type="list" allowBlank="1" showInputMessage="1" showErrorMessage="1" sqref="I490:L491" xr:uid="{00000000-0002-0000-0000-000014000000}">
      <formula1>$AA$485:$AA$486</formula1>
    </dataValidation>
    <dataValidation type="list" allowBlank="1" showInputMessage="1" showErrorMessage="1" sqref="O490:R491" xr:uid="{00000000-0002-0000-0000-000015000000}">
      <formula1>$AA$485:$AA$485</formula1>
    </dataValidation>
    <dataValidation type="list" allowBlank="1" showInputMessage="1" showErrorMessage="1" sqref="A265:C268" xr:uid="{00000000-0002-0000-0000-000016000000}">
      <formula1>$AA$261:$AA$262</formula1>
    </dataValidation>
    <dataValidation type="list" allowBlank="1" showInputMessage="1" showErrorMessage="1" sqref="A278:C280" xr:uid="{00000000-0002-0000-0000-000017000000}">
      <formula1>$AA$273:$AA$275</formula1>
    </dataValidation>
    <dataValidation type="list" allowBlank="1" showInputMessage="1" showErrorMessage="1" sqref="A377:C380" xr:uid="{00000000-0002-0000-0000-000018000000}">
      <formula1>$AA$373:$AA$375</formula1>
    </dataValidation>
    <dataValidation type="list" allowBlank="1" showInputMessage="1" showErrorMessage="1" sqref="G421:K422" xr:uid="{00000000-0002-0000-0000-000019000000}">
      <formula1>$AA$417:$AA$418</formula1>
    </dataValidation>
    <dataValidation type="list" allowBlank="1" showInputMessage="1" showErrorMessage="1" sqref="G423:K424" xr:uid="{00000000-0002-0000-0000-00001A000000}">
      <formula1>$AA$419:$AA$421</formula1>
    </dataValidation>
    <dataValidation type="list" allowBlank="1" showInputMessage="1" showErrorMessage="1" sqref="V444:Y445" xr:uid="{00000000-0002-0000-0000-00001B000000}">
      <formula1>$AA$440:$AA$441</formula1>
    </dataValidation>
    <dataValidation type="list" allowBlank="1" showInputMessage="1" showErrorMessage="1" sqref="U463:X464" xr:uid="{00000000-0002-0000-0000-00001C000000}">
      <formula1>$AA$459:$AA$460</formula1>
    </dataValidation>
    <dataValidation type="list" allowBlank="1" showInputMessage="1" showErrorMessage="1" sqref="A296:C298" xr:uid="{00000000-0002-0000-0000-00001D000000}">
      <formula1>$AA$292</formula1>
    </dataValidation>
    <dataValidation type="list" allowBlank="1" showInputMessage="1" showErrorMessage="1" sqref="A299:C301 A308:C310" xr:uid="{00000000-0002-0000-0000-00001E000000}">
      <formula1>$AA$295</formula1>
    </dataValidation>
    <dataValidation type="list" allowBlank="1" showInputMessage="1" showErrorMessage="1" sqref="A251:C252" xr:uid="{00000000-0002-0000-0000-00001F000000}">
      <formula1>$AA$247:$AA$248</formula1>
    </dataValidation>
    <dataValidation type="list" allowBlank="1" showInputMessage="1" showErrorMessage="1" sqref="A257:C258" xr:uid="{00000000-0002-0000-0000-000020000000}">
      <formula1>$AA$253:$AA$254</formula1>
    </dataValidation>
    <dataValidation type="list" allowBlank="1" showInputMessage="1" showErrorMessage="1" sqref="A259:C260" xr:uid="{00000000-0002-0000-0000-000021000000}">
      <formula1>$AA$255:$AA$256</formula1>
    </dataValidation>
    <dataValidation type="list" allowBlank="1" showInputMessage="1" showErrorMessage="1" sqref="A263:C264" xr:uid="{00000000-0002-0000-0000-000022000000}">
      <formula1>$AA$259:$AA$260</formula1>
    </dataValidation>
    <dataValidation type="list" allowBlank="1" showInputMessage="1" showErrorMessage="1" sqref="A598:C611 M598:O609" xr:uid="{00000000-0002-0000-0000-000023000000}">
      <formula1>$AA$592</formula1>
    </dataValidation>
    <dataValidation type="list" allowBlank="1" showInputMessage="1" showErrorMessage="1" sqref="B21:B28 A21:A29 A37:B71 A75:B78" xr:uid="{00000000-0002-0000-0000-000024000000}">
      <formula1>$AA$21</formula1>
    </dataValidation>
    <dataValidation type="list" allowBlank="1" showInputMessage="1" showErrorMessage="1" sqref="G351:J352" xr:uid="{00000000-0002-0000-0000-000025000000}">
      <formula1>$AA$347:$AA$348</formula1>
    </dataValidation>
    <dataValidation type="list" allowBlank="1" showInputMessage="1" showErrorMessage="1" sqref="A284:C286" xr:uid="{00000000-0002-0000-0000-000026000000}">
      <formula1>$AA$279:$AA$282</formula1>
    </dataValidation>
    <dataValidation type="list" allowBlank="1" showInputMessage="1" showErrorMessage="1" sqref="A313:C315" xr:uid="{00000000-0002-0000-0000-000027000000}">
      <formula1>$AA$309:$AA$311</formula1>
    </dataValidation>
    <dataValidation type="list" allowBlank="1" showInputMessage="1" showErrorMessage="1" sqref="A201:C207 A209:C215" xr:uid="{00000000-0002-0000-0000-000028000000}">
      <formula1>$AA$197:$AA$198</formula1>
    </dataValidation>
    <dataValidation type="list" allowBlank="1" showInputMessage="1" showErrorMessage="1" sqref="A224:C229" xr:uid="{00000000-0002-0000-0000-000029000000}">
      <formula1>$AA$220:$AA$221</formula1>
    </dataValidation>
    <dataValidation type="list" allowBlank="1" showInputMessage="1" showErrorMessage="1" sqref="A230:C233" xr:uid="{00000000-0002-0000-0000-00002A000000}">
      <formula1>$AA$226</formula1>
    </dataValidation>
    <dataValidation type="list" allowBlank="1" showInputMessage="1" showErrorMessage="1" sqref="A363:C365" xr:uid="{00000000-0002-0000-0000-00002B000000}">
      <formula1>$AA$359</formula1>
    </dataValidation>
    <dataValidation type="list" allowBlank="1" showInputMessage="1" showErrorMessage="1" sqref="X423 X425" xr:uid="{00000000-0002-0000-0000-00002C000000}">
      <formula1>$AA$425:$AA$425</formula1>
    </dataValidation>
    <dataValidation type="list" allowBlank="1" showInputMessage="1" showErrorMessage="1" sqref="A329:C330" xr:uid="{00000000-0002-0000-0000-00002D000000}">
      <formula1>$AA$322:$AA$323</formula1>
    </dataValidation>
    <dataValidation type="list" allowBlank="1" showInputMessage="1" showErrorMessage="1" sqref="A327:C328" xr:uid="{00000000-0002-0000-0000-00002E000000}">
      <formula1>$AA$321:$AA$321</formula1>
    </dataValidation>
    <dataValidation type="list" allowBlank="1" showInputMessage="1" showErrorMessage="1" sqref="A325:C326" xr:uid="{00000000-0002-0000-0000-00002F000000}">
      <formula1>$AA$318:$AA$318</formula1>
    </dataValidation>
    <dataValidation type="list" allowBlank="1" showInputMessage="1" showErrorMessage="1" sqref="A321:C322" xr:uid="{00000000-0002-0000-0000-000030000000}">
      <formula1>$AA$316:$AA$317</formula1>
    </dataValidation>
    <dataValidation type="list" allowBlank="1" showInputMessage="1" showErrorMessage="1" sqref="A319:C320" xr:uid="{00000000-0002-0000-0000-000031000000}">
      <formula1>$AA$315:$AA$315</formula1>
    </dataValidation>
    <dataValidation type="list" allowBlank="1" showInputMessage="1" showErrorMessage="1" sqref="A416:C418" xr:uid="{00000000-0002-0000-0000-000032000000}">
      <formula1>$AA$412:$AA$414</formula1>
    </dataValidation>
    <dataValidation type="list" allowBlank="1" showInputMessage="1" showErrorMessage="1" sqref="A495:C497" xr:uid="{00000000-0002-0000-0000-000033000000}">
      <formula1>$AA$491:$AA$492</formula1>
    </dataValidation>
    <dataValidation type="list" allowBlank="1" showInputMessage="1" showErrorMessage="1" sqref="A498:C501 A568:C570" xr:uid="{00000000-0002-0000-0000-000034000000}">
      <formula1>$AA$564:$AA$564</formula1>
    </dataValidation>
    <dataValidation type="list" allowBlank="1" showInputMessage="1" showErrorMessage="1" sqref="A216:C223" xr:uid="{00000000-0002-0000-0000-000035000000}">
      <formula1>$AA$212:$AA$213</formula1>
    </dataValidation>
    <dataValidation imeMode="off" allowBlank="1" showInputMessage="1" showErrorMessage="1" sqref="I5:I6 K5:K6 M5:M6 I13:I14 K13:K14 M13:M14 I149:Q150 I152:Q153 I155:Q156 H157:J158 H175:J176 I177:J178 E484:G485 K238:K243 P238:P243 D336:E337 V341:W346 G451:I462 O421:R424 H177:I189 K177:Q189 J177:J182 J189 H159:H174 J159:J174 M159:M174 O159:O174 R159:S174" xr:uid="{00000000-0002-0000-0000-000036000000}"/>
    <dataValidation imeMode="on" allowBlank="1" showInputMessage="1" showErrorMessage="1" sqref="G7:Y12 V2:Y3 H140:Q143 H495:Q501 H507:Q509 H515:Q517 H553:Q555 H561:Q563 H579:Q584 H590:Q592 A405:C407" xr:uid="{00000000-0002-0000-0000-000037000000}"/>
    <dataValidation type="list" allowBlank="1" showInputMessage="1" showErrorMessage="1" sqref="A323:C324" xr:uid="{00000000-0002-0000-0000-000038000000}">
      <formula1>$AA$315:$AA$316</formula1>
    </dataValidation>
    <dataValidation type="list" allowBlank="1" showInputMessage="1" showErrorMessage="1" sqref="D183:G188" xr:uid="{00000000-0002-0000-0000-000039000000}">
      <formula1>$AA$193:$AA$194</formula1>
    </dataValidation>
    <dataValidation type="list" allowBlank="1" showInputMessage="1" showErrorMessage="1" sqref="A419:C419" xr:uid="{00000000-0002-0000-0000-00003A000000}">
      <formula1>$AA$396</formula1>
    </dataValidation>
  </dataValidations>
  <pageMargins left="0.98425196850393704" right="0.19685039370078741" top="0.74803149606299213" bottom="0.55118110236220474" header="0.31496062992125984" footer="0.31496062992125984"/>
  <pageSetup paperSize="9" scale="81" orientation="portrait" r:id="rId1"/>
  <headerFooter>
    <oddHeader>&amp;R&amp;8&amp;U幼保連携型認定こども園設置認可申請書チェック票</oddHeader>
    <oddFooter>&amp;C&amp;P</oddFooter>
  </headerFooter>
  <rowBreaks count="9" manualBreakCount="9">
    <brk id="70" max="24" man="1"/>
    <brk id="136" max="24" man="1"/>
    <brk id="207" max="24" man="1"/>
    <brk id="270" max="24" man="1"/>
    <brk id="338" max="24" man="1"/>
    <brk id="398" max="24" man="1"/>
    <brk id="435" max="24" man="1"/>
    <brk id="502" max="24" man="1"/>
    <brk id="556" max="24" man="1"/>
  </rowBreaks>
  <ignoredErrors>
    <ignoredError sqref="H431" numberStoredAsText="1"/>
    <ignoredError sqref="O433"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チェック表（原本）</vt:lpstr>
      <vt:lpstr>'チェック表（原本）'!Print_Area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2023-08-07T04:52:06Z</dcterms:modified>
</cp:coreProperties>
</file>