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共有フォルダ\福祉部（給付金事業）\9000　新型コロナウイルス　チェックリスト対応\"/>
    </mc:Choice>
  </mc:AlternateContent>
  <workbookProtection workbookPassword="D34C" lockStructure="1"/>
  <bookViews>
    <workbookView xWindow="0" yWindow="0" windowWidth="28800" windowHeight="12240"/>
  </bookViews>
  <sheets>
    <sheet name="マニュアル確認用チェックシート" sheetId="7" r:id="rId1"/>
    <sheet name="【記入例】" sheetId="8" r:id="rId2"/>
    <sheet name="集計用【触らないください】" sheetId="11" r:id="rId3"/>
    <sheet name="事業所" sheetId="9" state="hidden" r:id="rId4"/>
    <sheet name="Sheet3" sheetId="10" state="hidden" r:id="rId5"/>
  </sheets>
  <definedNames>
    <definedName name="_xlnm._FilterDatabase" localSheetId="3" hidden="1">事業所!$A$1:$F$756</definedName>
    <definedName name="_xlnm.Print_Area" localSheetId="0">マニュアル確認用チェックシート!$A$1:$F$52</definedName>
    <definedName name="_xlnm.Print_Titles" localSheetId="1">【記入例】!$3:$5</definedName>
    <definedName name="_xlnm.Print_Titles" localSheetId="0">マニュアル確認用チェックシート!$3:$5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2" i="9" l="1"/>
  <c r="C492" i="9" s="1"/>
  <c r="A491" i="9"/>
  <c r="C491" i="9" s="1"/>
  <c r="A490" i="9"/>
  <c r="C490" i="9" s="1"/>
  <c r="A489" i="9"/>
  <c r="C489" i="9" s="1"/>
  <c r="A488" i="9"/>
  <c r="C488" i="9" s="1"/>
  <c r="A487" i="9"/>
  <c r="C487" i="9" s="1"/>
  <c r="A486" i="9"/>
  <c r="C486" i="9" s="1"/>
  <c r="A485" i="9"/>
  <c r="C485" i="9" s="1"/>
  <c r="A484" i="9"/>
  <c r="C484" i="9" s="1"/>
  <c r="A483" i="9"/>
  <c r="C483" i="9" s="1"/>
  <c r="A482" i="9"/>
  <c r="C482" i="9" s="1"/>
  <c r="A481" i="9"/>
  <c r="C481" i="9" s="1"/>
  <c r="A480" i="9"/>
  <c r="C480" i="9" s="1"/>
  <c r="A479" i="9"/>
  <c r="C479" i="9" s="1"/>
  <c r="A478" i="9"/>
  <c r="C478" i="9" s="1"/>
  <c r="A477" i="9"/>
  <c r="C477" i="9" s="1"/>
  <c r="A476" i="9"/>
  <c r="C476" i="9" s="1"/>
  <c r="A475" i="9"/>
  <c r="C475" i="9" s="1"/>
  <c r="A474" i="9"/>
  <c r="C474" i="9" s="1"/>
  <c r="A473" i="9"/>
  <c r="C473" i="9" s="1"/>
  <c r="A472" i="9"/>
  <c r="C472" i="9" s="1"/>
  <c r="A471" i="9"/>
  <c r="C471" i="9" s="1"/>
  <c r="A470" i="9"/>
  <c r="C470" i="9" s="1"/>
  <c r="A469" i="9"/>
  <c r="C469" i="9" s="1"/>
  <c r="A468" i="9"/>
  <c r="C468" i="9" s="1"/>
  <c r="A467" i="9"/>
  <c r="C467" i="9" s="1"/>
  <c r="A466" i="9"/>
  <c r="C466" i="9" s="1"/>
  <c r="A465" i="9"/>
  <c r="C465" i="9" s="1"/>
  <c r="A464" i="9"/>
  <c r="C464" i="9" s="1"/>
  <c r="A463" i="9"/>
  <c r="C463" i="9" s="1"/>
  <c r="A462" i="9"/>
  <c r="C462" i="9" s="1"/>
  <c r="A461" i="9"/>
  <c r="C461" i="9" s="1"/>
  <c r="A460" i="9"/>
  <c r="C460" i="9" s="1"/>
  <c r="A459" i="9"/>
  <c r="C459" i="9" s="1"/>
  <c r="A458" i="9"/>
  <c r="C458" i="9" s="1"/>
  <c r="A457" i="9"/>
  <c r="C457" i="9" s="1"/>
  <c r="A456" i="9"/>
  <c r="C456" i="9" s="1"/>
  <c r="A455" i="9"/>
  <c r="C455" i="9" s="1"/>
  <c r="A454" i="9"/>
  <c r="C454" i="9" s="1"/>
  <c r="A453" i="9"/>
  <c r="C453" i="9" s="1"/>
  <c r="A452" i="9"/>
  <c r="C452" i="9" s="1"/>
  <c r="A451" i="9"/>
  <c r="C451" i="9" s="1"/>
  <c r="A450" i="9"/>
  <c r="C450" i="9" s="1"/>
  <c r="A449" i="9"/>
  <c r="C449" i="9" s="1"/>
  <c r="A448" i="9"/>
  <c r="C448" i="9" s="1"/>
  <c r="A447" i="9"/>
  <c r="C447" i="9" s="1"/>
  <c r="A446" i="9"/>
  <c r="C446" i="9" s="1"/>
  <c r="A445" i="9"/>
  <c r="C445" i="9" s="1"/>
  <c r="A444" i="9"/>
  <c r="C444" i="9" s="1"/>
  <c r="A443" i="9"/>
  <c r="C443" i="9" s="1"/>
  <c r="A442" i="9"/>
  <c r="C442" i="9" s="1"/>
  <c r="A441" i="9"/>
  <c r="C441" i="9" s="1"/>
  <c r="A440" i="9"/>
  <c r="C440" i="9" s="1"/>
  <c r="A439" i="9"/>
  <c r="C439" i="9" s="1"/>
  <c r="A438" i="9"/>
  <c r="C438" i="9" s="1"/>
  <c r="A437" i="9"/>
  <c r="C437" i="9" s="1"/>
  <c r="A436" i="9"/>
  <c r="C436" i="9" s="1"/>
  <c r="A435" i="9"/>
  <c r="C435" i="9" s="1"/>
  <c r="A434" i="9"/>
  <c r="C434" i="9" s="1"/>
  <c r="A433" i="9"/>
  <c r="C433" i="9" s="1"/>
  <c r="A432" i="9"/>
  <c r="C432" i="9" s="1"/>
  <c r="A431" i="9"/>
  <c r="C431" i="9" s="1"/>
  <c r="A430" i="9"/>
  <c r="C430" i="9" s="1"/>
  <c r="A429" i="9"/>
  <c r="C429" i="9" s="1"/>
  <c r="A428" i="9"/>
  <c r="C428" i="9" s="1"/>
  <c r="A427" i="9"/>
  <c r="C427" i="9" s="1"/>
  <c r="A426" i="9"/>
  <c r="C426" i="9" s="1"/>
  <c r="A425" i="9"/>
  <c r="C425" i="9" s="1"/>
  <c r="A424" i="9"/>
  <c r="C424" i="9" s="1"/>
  <c r="A423" i="9"/>
  <c r="C423" i="9" s="1"/>
  <c r="A422" i="9"/>
  <c r="C422" i="9" s="1"/>
  <c r="A421" i="9"/>
  <c r="C421" i="9" s="1"/>
  <c r="A420" i="9"/>
  <c r="C420" i="9" s="1"/>
  <c r="A419" i="9"/>
  <c r="C419" i="9" s="1"/>
  <c r="A418" i="9"/>
  <c r="C418" i="9" s="1"/>
  <c r="A417" i="9"/>
  <c r="C417" i="9" s="1"/>
  <c r="A416" i="9"/>
  <c r="C416" i="9" s="1"/>
  <c r="A415" i="9"/>
  <c r="C415" i="9" s="1"/>
  <c r="A414" i="9"/>
  <c r="C414" i="9" s="1"/>
  <c r="A413" i="9"/>
  <c r="C413" i="9" s="1"/>
  <c r="A412" i="9"/>
  <c r="C412" i="9" s="1"/>
  <c r="A411" i="9"/>
  <c r="C411" i="9" s="1"/>
  <c r="A410" i="9"/>
  <c r="C410" i="9" s="1"/>
  <c r="A409" i="9"/>
  <c r="C409" i="9" s="1"/>
  <c r="A408" i="9"/>
  <c r="C408" i="9" s="1"/>
  <c r="A407" i="9"/>
  <c r="C407" i="9" s="1"/>
  <c r="A406" i="9"/>
  <c r="C406" i="9" s="1"/>
  <c r="A405" i="9"/>
  <c r="C405" i="9" s="1"/>
  <c r="A404" i="9"/>
  <c r="C404" i="9" s="1"/>
  <c r="A403" i="9"/>
  <c r="C403" i="9" s="1"/>
  <c r="A402" i="9"/>
  <c r="C402" i="9" s="1"/>
  <c r="A401" i="9"/>
  <c r="C401" i="9" s="1"/>
  <c r="A400" i="9"/>
  <c r="C400" i="9" s="1"/>
  <c r="A399" i="9"/>
  <c r="C399" i="9" s="1"/>
  <c r="A398" i="9"/>
  <c r="C398" i="9" s="1"/>
  <c r="A397" i="9"/>
  <c r="C397" i="9" s="1"/>
  <c r="A396" i="9"/>
  <c r="C396" i="9" s="1"/>
  <c r="A395" i="9"/>
  <c r="C395" i="9" s="1"/>
  <c r="A394" i="9"/>
  <c r="C394" i="9" s="1"/>
  <c r="A393" i="9"/>
  <c r="C393" i="9" s="1"/>
  <c r="A392" i="9"/>
  <c r="C392" i="9" s="1"/>
  <c r="A391" i="9"/>
  <c r="C391" i="9" s="1"/>
  <c r="A390" i="9"/>
  <c r="C390" i="9" s="1"/>
  <c r="A389" i="9"/>
  <c r="C389" i="9" s="1"/>
  <c r="A388" i="9"/>
  <c r="C388" i="9" s="1"/>
  <c r="A387" i="9"/>
  <c r="C387" i="9" s="1"/>
  <c r="A386" i="9"/>
  <c r="C386" i="9" s="1"/>
  <c r="A385" i="9"/>
  <c r="C385" i="9" s="1"/>
  <c r="A384" i="9"/>
  <c r="C384" i="9" s="1"/>
  <c r="A383" i="9"/>
  <c r="C383" i="9" s="1"/>
  <c r="A382" i="9"/>
  <c r="C382" i="9" s="1"/>
  <c r="A381" i="9"/>
  <c r="C381" i="9" s="1"/>
  <c r="A380" i="9"/>
  <c r="C380" i="9" s="1"/>
  <c r="A379" i="9"/>
  <c r="C379" i="9" s="1"/>
  <c r="A378" i="9"/>
  <c r="C378" i="9" s="1"/>
  <c r="A377" i="9"/>
  <c r="C377" i="9" s="1"/>
  <c r="A376" i="9"/>
  <c r="C376" i="9" s="1"/>
  <c r="A375" i="9"/>
  <c r="C375" i="9" s="1"/>
  <c r="A374" i="9"/>
  <c r="C374" i="9" s="1"/>
  <c r="A373" i="9"/>
  <c r="C373" i="9" s="1"/>
  <c r="A372" i="9"/>
  <c r="C372" i="9" s="1"/>
  <c r="A371" i="9"/>
  <c r="C371" i="9" s="1"/>
  <c r="A370" i="9"/>
  <c r="C370" i="9" s="1"/>
  <c r="A369" i="9"/>
  <c r="C369" i="9" s="1"/>
  <c r="A368" i="9"/>
  <c r="C368" i="9" s="1"/>
  <c r="A367" i="9"/>
  <c r="C367" i="9" s="1"/>
  <c r="A366" i="9"/>
  <c r="C366" i="9" s="1"/>
  <c r="A365" i="9"/>
  <c r="C365" i="9" s="1"/>
  <c r="A364" i="9"/>
  <c r="C364" i="9" s="1"/>
  <c r="A363" i="9"/>
  <c r="C363" i="9" s="1"/>
  <c r="A362" i="9"/>
  <c r="C362" i="9" s="1"/>
  <c r="A361" i="9"/>
  <c r="C361" i="9" s="1"/>
  <c r="A360" i="9"/>
  <c r="C360" i="9" s="1"/>
  <c r="A359" i="9"/>
  <c r="C359" i="9" s="1"/>
  <c r="A358" i="9"/>
  <c r="C358" i="9" s="1"/>
  <c r="A357" i="9"/>
  <c r="C357" i="9" s="1"/>
  <c r="A356" i="9"/>
  <c r="C356" i="9" s="1"/>
  <c r="A355" i="9"/>
  <c r="C355" i="9" s="1"/>
  <c r="A354" i="9"/>
  <c r="C354" i="9" s="1"/>
  <c r="A353" i="9"/>
  <c r="C353" i="9" s="1"/>
  <c r="A352" i="9"/>
  <c r="C352" i="9" s="1"/>
  <c r="A351" i="9"/>
  <c r="C351" i="9" s="1"/>
  <c r="A350" i="9"/>
  <c r="C350" i="9" s="1"/>
  <c r="A349" i="9"/>
  <c r="C349" i="9" s="1"/>
  <c r="A348" i="9"/>
  <c r="C348" i="9" s="1"/>
  <c r="A347" i="9"/>
  <c r="C347" i="9" s="1"/>
  <c r="A346" i="9"/>
  <c r="C346" i="9" s="1"/>
  <c r="A345" i="9"/>
  <c r="C345" i="9" s="1"/>
  <c r="A344" i="9"/>
  <c r="C344" i="9" s="1"/>
  <c r="A343" i="9"/>
  <c r="C343" i="9" s="1"/>
  <c r="A342" i="9"/>
  <c r="C342" i="9" s="1"/>
  <c r="A341" i="9"/>
  <c r="C341" i="9" s="1"/>
  <c r="A340" i="9"/>
  <c r="C340" i="9" s="1"/>
  <c r="A339" i="9"/>
  <c r="C339" i="9" s="1"/>
  <c r="A338" i="9"/>
  <c r="C338" i="9" s="1"/>
  <c r="A337" i="9"/>
  <c r="C337" i="9" s="1"/>
  <c r="A336" i="9"/>
  <c r="C336" i="9" s="1"/>
  <c r="A335" i="9"/>
  <c r="C335" i="9" s="1"/>
  <c r="A334" i="9"/>
  <c r="C334" i="9" s="1"/>
  <c r="A333" i="9"/>
  <c r="C333" i="9" s="1"/>
  <c r="A332" i="9"/>
  <c r="C332" i="9" s="1"/>
  <c r="A331" i="9"/>
  <c r="C331" i="9" s="1"/>
  <c r="A330" i="9"/>
  <c r="C330" i="9" s="1"/>
  <c r="A329" i="9"/>
  <c r="C329" i="9" s="1"/>
  <c r="A328" i="9"/>
  <c r="C328" i="9" s="1"/>
  <c r="A327" i="9"/>
  <c r="C327" i="9" s="1"/>
  <c r="A326" i="9"/>
  <c r="C326" i="9" s="1"/>
  <c r="A325" i="9"/>
  <c r="C325" i="9" s="1"/>
  <c r="A324" i="9"/>
  <c r="C324" i="9" s="1"/>
  <c r="A323" i="9"/>
  <c r="C323" i="9" s="1"/>
  <c r="A322" i="9"/>
  <c r="C322" i="9" s="1"/>
  <c r="A321" i="9"/>
  <c r="C321" i="9" s="1"/>
  <c r="A320" i="9"/>
  <c r="C320" i="9" s="1"/>
  <c r="A319" i="9"/>
  <c r="C319" i="9" s="1"/>
  <c r="A318" i="9"/>
  <c r="C318" i="9" s="1"/>
  <c r="A317" i="9"/>
  <c r="C317" i="9" s="1"/>
  <c r="A316" i="9"/>
  <c r="C316" i="9" s="1"/>
  <c r="A315" i="9"/>
  <c r="C315" i="9" s="1"/>
  <c r="A314" i="9"/>
  <c r="C314" i="9" s="1"/>
  <c r="A313" i="9"/>
  <c r="C313" i="9" s="1"/>
  <c r="A312" i="9"/>
  <c r="C312" i="9" s="1"/>
  <c r="A311" i="9"/>
  <c r="C311" i="9" s="1"/>
  <c r="A310" i="9"/>
  <c r="C310" i="9" s="1"/>
  <c r="A309" i="9"/>
  <c r="C309" i="9" s="1"/>
  <c r="A308" i="9"/>
  <c r="C308" i="9" s="1"/>
  <c r="A307" i="9"/>
  <c r="C307" i="9" s="1"/>
  <c r="A306" i="9"/>
  <c r="C306" i="9" s="1"/>
  <c r="A305" i="9"/>
  <c r="C305" i="9" s="1"/>
  <c r="A304" i="9"/>
  <c r="C304" i="9" s="1"/>
  <c r="A303" i="9"/>
  <c r="C303" i="9" s="1"/>
  <c r="A302" i="9"/>
  <c r="C302" i="9" s="1"/>
  <c r="A301" i="9"/>
  <c r="C301" i="9" s="1"/>
  <c r="A300" i="9"/>
  <c r="C300" i="9" s="1"/>
  <c r="A299" i="9"/>
  <c r="C299" i="9" s="1"/>
  <c r="A298" i="9"/>
  <c r="C298" i="9" s="1"/>
  <c r="A297" i="9"/>
  <c r="C297" i="9" s="1"/>
  <c r="A296" i="9"/>
  <c r="C296" i="9" s="1"/>
  <c r="A295" i="9"/>
  <c r="C295" i="9" s="1"/>
  <c r="A294" i="9"/>
  <c r="C294" i="9" s="1"/>
  <c r="A293" i="9"/>
  <c r="C293" i="9" s="1"/>
  <c r="A292" i="9"/>
  <c r="C292" i="9" s="1"/>
  <c r="A291" i="9"/>
  <c r="C291" i="9" s="1"/>
  <c r="A290" i="9"/>
  <c r="C290" i="9" s="1"/>
  <c r="A289" i="9"/>
  <c r="C289" i="9" s="1"/>
  <c r="A288" i="9"/>
  <c r="C288" i="9" s="1"/>
  <c r="A287" i="9"/>
  <c r="C287" i="9" s="1"/>
  <c r="A286" i="9"/>
  <c r="C286" i="9" s="1"/>
  <c r="A285" i="9"/>
  <c r="C285" i="9" s="1"/>
  <c r="A284" i="9"/>
  <c r="C284" i="9" s="1"/>
  <c r="A283" i="9"/>
  <c r="C283" i="9" s="1"/>
  <c r="A282" i="9"/>
  <c r="C282" i="9" s="1"/>
  <c r="A281" i="9"/>
  <c r="C281" i="9" s="1"/>
  <c r="A280" i="9"/>
  <c r="C280" i="9" s="1"/>
  <c r="A279" i="9"/>
  <c r="C279" i="9" s="1"/>
  <c r="A278" i="9"/>
  <c r="C278" i="9" s="1"/>
  <c r="A277" i="9"/>
  <c r="C277" i="9" s="1"/>
  <c r="A276" i="9"/>
  <c r="C276" i="9" s="1"/>
  <c r="A275" i="9"/>
  <c r="C275" i="9" s="1"/>
  <c r="A274" i="9"/>
  <c r="C274" i="9" s="1"/>
  <c r="A273" i="9"/>
  <c r="C273" i="9" s="1"/>
  <c r="A272" i="9"/>
  <c r="C272" i="9" s="1"/>
  <c r="A271" i="9"/>
  <c r="C271" i="9" s="1"/>
  <c r="A270" i="9"/>
  <c r="C270" i="9" s="1"/>
  <c r="A269" i="9"/>
  <c r="C269" i="9" s="1"/>
  <c r="A268" i="9"/>
  <c r="C268" i="9" s="1"/>
  <c r="A267" i="9"/>
  <c r="C267" i="9" s="1"/>
  <c r="A266" i="9"/>
  <c r="C266" i="9" s="1"/>
  <c r="A265" i="9"/>
  <c r="C265" i="9" s="1"/>
  <c r="A264" i="9"/>
  <c r="C264" i="9" s="1"/>
  <c r="A263" i="9"/>
  <c r="C263" i="9" s="1"/>
  <c r="A262" i="9"/>
  <c r="C262" i="9" s="1"/>
  <c r="A261" i="9"/>
  <c r="C261" i="9" s="1"/>
  <c r="A260" i="9"/>
  <c r="C260" i="9" s="1"/>
  <c r="A259" i="9"/>
  <c r="C259" i="9" s="1"/>
  <c r="A258" i="9"/>
  <c r="C258" i="9" s="1"/>
  <c r="A257" i="9"/>
  <c r="C257" i="9" s="1"/>
  <c r="A256" i="9"/>
  <c r="C256" i="9" s="1"/>
  <c r="A255" i="9"/>
  <c r="C255" i="9" s="1"/>
  <c r="A254" i="9"/>
  <c r="C254" i="9" s="1"/>
  <c r="A253" i="9"/>
  <c r="C253" i="9" s="1"/>
  <c r="A252" i="9"/>
  <c r="C252" i="9" s="1"/>
  <c r="A251" i="9"/>
  <c r="C251" i="9" s="1"/>
  <c r="A250" i="9"/>
  <c r="C250" i="9" s="1"/>
  <c r="A249" i="9"/>
  <c r="C249" i="9" s="1"/>
  <c r="A248" i="9"/>
  <c r="C248" i="9" s="1"/>
  <c r="A247" i="9"/>
  <c r="C247" i="9" s="1"/>
  <c r="A246" i="9"/>
  <c r="C246" i="9" s="1"/>
  <c r="A245" i="9"/>
  <c r="C245" i="9" s="1"/>
  <c r="A244" i="9"/>
  <c r="C244" i="9" s="1"/>
  <c r="A243" i="9"/>
  <c r="C243" i="9" s="1"/>
  <c r="A242" i="9"/>
  <c r="C242" i="9" s="1"/>
  <c r="A241" i="9"/>
  <c r="C241" i="9" s="1"/>
  <c r="A240" i="9"/>
  <c r="C240" i="9" s="1"/>
  <c r="A239" i="9"/>
  <c r="C239" i="9" s="1"/>
  <c r="A238" i="9"/>
  <c r="C238" i="9" s="1"/>
  <c r="A237" i="9"/>
  <c r="C237" i="9" s="1"/>
  <c r="A236" i="9"/>
  <c r="C236" i="9" s="1"/>
  <c r="A235" i="9"/>
  <c r="C235" i="9" s="1"/>
  <c r="A234" i="9"/>
  <c r="C234" i="9" s="1"/>
  <c r="A233" i="9"/>
  <c r="C233" i="9" s="1"/>
  <c r="A232" i="9"/>
  <c r="C232" i="9" s="1"/>
  <c r="A231" i="9"/>
  <c r="C231" i="9" s="1"/>
  <c r="A230" i="9"/>
  <c r="C230" i="9" s="1"/>
  <c r="A229" i="9"/>
  <c r="C229" i="9" s="1"/>
  <c r="A228" i="9"/>
  <c r="C228" i="9" s="1"/>
  <c r="A227" i="9"/>
  <c r="C227" i="9" s="1"/>
  <c r="A226" i="9"/>
  <c r="C226" i="9" s="1"/>
  <c r="A225" i="9"/>
  <c r="C225" i="9" s="1"/>
  <c r="A224" i="9"/>
  <c r="C224" i="9" s="1"/>
  <c r="A223" i="9"/>
  <c r="C223" i="9" s="1"/>
  <c r="A222" i="9"/>
  <c r="C222" i="9" s="1"/>
  <c r="A221" i="9"/>
  <c r="C221" i="9" s="1"/>
  <c r="A220" i="9"/>
  <c r="C220" i="9" s="1"/>
  <c r="A219" i="9"/>
  <c r="C219" i="9" s="1"/>
  <c r="A218" i="9"/>
  <c r="C218" i="9" s="1"/>
  <c r="A217" i="9"/>
  <c r="C217" i="9" s="1"/>
  <c r="A216" i="9"/>
  <c r="C216" i="9" s="1"/>
  <c r="A215" i="9"/>
  <c r="C215" i="9" s="1"/>
  <c r="A214" i="9"/>
  <c r="C214" i="9" s="1"/>
  <c r="A213" i="9"/>
  <c r="C213" i="9" s="1"/>
  <c r="A212" i="9"/>
  <c r="C212" i="9" s="1"/>
  <c r="A211" i="9"/>
  <c r="C211" i="9" s="1"/>
  <c r="A210" i="9"/>
  <c r="C210" i="9" s="1"/>
  <c r="A209" i="9"/>
  <c r="C209" i="9" s="1"/>
  <c r="A208" i="9"/>
  <c r="C208" i="9" s="1"/>
  <c r="A207" i="9"/>
  <c r="C207" i="9" s="1"/>
  <c r="A206" i="9"/>
  <c r="C206" i="9" s="1"/>
  <c r="A205" i="9"/>
  <c r="C205" i="9" s="1"/>
  <c r="A204" i="9"/>
  <c r="C204" i="9" s="1"/>
  <c r="A203" i="9"/>
  <c r="C203" i="9" s="1"/>
  <c r="A202" i="9"/>
  <c r="C202" i="9" s="1"/>
  <c r="A201" i="9"/>
  <c r="C201" i="9" s="1"/>
  <c r="A200" i="9"/>
  <c r="C200" i="9" s="1"/>
  <c r="A199" i="9"/>
  <c r="C199" i="9" s="1"/>
  <c r="A198" i="9"/>
  <c r="C198" i="9" s="1"/>
  <c r="A197" i="9"/>
  <c r="C197" i="9" s="1"/>
  <c r="A196" i="9"/>
  <c r="C196" i="9" s="1"/>
  <c r="A195" i="9"/>
  <c r="C195" i="9" s="1"/>
  <c r="A194" i="9"/>
  <c r="C194" i="9" s="1"/>
  <c r="A193" i="9"/>
  <c r="C193" i="9" s="1"/>
  <c r="A192" i="9"/>
  <c r="C192" i="9" s="1"/>
  <c r="A191" i="9"/>
  <c r="C191" i="9" s="1"/>
  <c r="A190" i="9"/>
  <c r="C190" i="9" s="1"/>
  <c r="A189" i="9"/>
  <c r="C189" i="9" s="1"/>
  <c r="A188" i="9"/>
  <c r="C188" i="9" s="1"/>
  <c r="A187" i="9"/>
  <c r="C187" i="9" s="1"/>
  <c r="A186" i="9"/>
  <c r="C186" i="9" s="1"/>
  <c r="A185" i="9"/>
  <c r="C185" i="9" s="1"/>
  <c r="A184" i="9"/>
  <c r="C184" i="9" s="1"/>
  <c r="A183" i="9"/>
  <c r="C183" i="9" s="1"/>
  <c r="A182" i="9"/>
  <c r="C182" i="9" s="1"/>
  <c r="A181" i="9"/>
  <c r="C181" i="9" s="1"/>
  <c r="A180" i="9"/>
  <c r="C180" i="9" s="1"/>
  <c r="A179" i="9"/>
  <c r="C179" i="9" s="1"/>
  <c r="A178" i="9"/>
  <c r="C178" i="9" s="1"/>
  <c r="A177" i="9"/>
  <c r="C177" i="9" s="1"/>
  <c r="A176" i="9"/>
  <c r="C176" i="9" s="1"/>
  <c r="A175" i="9"/>
  <c r="C175" i="9" s="1"/>
  <c r="A174" i="9"/>
  <c r="C174" i="9" s="1"/>
  <c r="A173" i="9"/>
  <c r="C173" i="9" s="1"/>
  <c r="A172" i="9"/>
  <c r="C172" i="9" s="1"/>
  <c r="A171" i="9"/>
  <c r="C171" i="9" s="1"/>
  <c r="A170" i="9"/>
  <c r="C170" i="9" s="1"/>
  <c r="A169" i="9"/>
  <c r="C169" i="9" s="1"/>
  <c r="A168" i="9"/>
  <c r="C168" i="9" s="1"/>
  <c r="A167" i="9"/>
  <c r="C167" i="9" s="1"/>
  <c r="A166" i="9"/>
  <c r="C166" i="9" s="1"/>
  <c r="A165" i="9"/>
  <c r="C165" i="9" s="1"/>
  <c r="A164" i="9"/>
  <c r="C164" i="9" s="1"/>
  <c r="A163" i="9"/>
  <c r="C163" i="9" s="1"/>
  <c r="A162" i="9"/>
  <c r="C162" i="9" s="1"/>
  <c r="A161" i="9"/>
  <c r="C161" i="9" s="1"/>
  <c r="A160" i="9"/>
  <c r="C160" i="9" s="1"/>
  <c r="A159" i="9"/>
  <c r="C159" i="9" s="1"/>
  <c r="A158" i="9"/>
  <c r="C158" i="9" s="1"/>
  <c r="A157" i="9"/>
  <c r="C157" i="9" s="1"/>
  <c r="A156" i="9"/>
  <c r="C156" i="9" s="1"/>
  <c r="A155" i="9"/>
  <c r="C155" i="9" s="1"/>
  <c r="A154" i="9"/>
  <c r="C154" i="9" s="1"/>
  <c r="A153" i="9"/>
  <c r="C153" i="9" s="1"/>
  <c r="A152" i="9"/>
  <c r="C152" i="9" s="1"/>
  <c r="A151" i="9"/>
  <c r="C151" i="9" s="1"/>
  <c r="A150" i="9"/>
  <c r="C150" i="9" s="1"/>
  <c r="A149" i="9"/>
  <c r="C149" i="9" s="1"/>
  <c r="A148" i="9"/>
  <c r="C148" i="9" s="1"/>
  <c r="A147" i="9"/>
  <c r="C147" i="9" s="1"/>
  <c r="A146" i="9"/>
  <c r="C146" i="9" s="1"/>
  <c r="A145" i="9"/>
  <c r="C145" i="9" s="1"/>
  <c r="A144" i="9"/>
  <c r="C144" i="9" s="1"/>
  <c r="A143" i="9"/>
  <c r="C143" i="9" s="1"/>
  <c r="A142" i="9"/>
  <c r="C142" i="9" s="1"/>
  <c r="A141" i="9"/>
  <c r="C141" i="9" s="1"/>
  <c r="A140" i="9"/>
  <c r="C140" i="9" s="1"/>
  <c r="A139" i="9"/>
  <c r="C139" i="9" s="1"/>
  <c r="A138" i="9"/>
  <c r="C138" i="9" s="1"/>
  <c r="A137" i="9"/>
  <c r="C137" i="9" s="1"/>
  <c r="A136" i="9"/>
  <c r="C136" i="9" s="1"/>
  <c r="A135" i="9"/>
  <c r="C135" i="9" s="1"/>
  <c r="A134" i="9"/>
  <c r="C134" i="9" s="1"/>
  <c r="A133" i="9"/>
  <c r="C133" i="9" s="1"/>
  <c r="A132" i="9"/>
  <c r="C132" i="9" s="1"/>
  <c r="A131" i="9"/>
  <c r="C131" i="9" s="1"/>
  <c r="A130" i="9"/>
  <c r="C130" i="9" s="1"/>
  <c r="A129" i="9"/>
  <c r="C129" i="9" s="1"/>
  <c r="A128" i="9"/>
  <c r="C128" i="9" s="1"/>
  <c r="A127" i="9"/>
  <c r="C127" i="9" s="1"/>
  <c r="A126" i="9"/>
  <c r="C126" i="9" s="1"/>
  <c r="A125" i="9"/>
  <c r="C125" i="9" s="1"/>
  <c r="A124" i="9"/>
  <c r="C124" i="9" s="1"/>
  <c r="A123" i="9"/>
  <c r="C123" i="9" s="1"/>
  <c r="A122" i="9"/>
  <c r="C122" i="9" s="1"/>
  <c r="A121" i="9"/>
  <c r="C121" i="9" s="1"/>
  <c r="A120" i="9"/>
  <c r="C120" i="9" s="1"/>
  <c r="A119" i="9"/>
  <c r="C119" i="9" s="1"/>
  <c r="A118" i="9"/>
  <c r="C118" i="9" s="1"/>
  <c r="A117" i="9"/>
  <c r="C117" i="9" s="1"/>
  <c r="A116" i="9"/>
  <c r="C116" i="9" s="1"/>
  <c r="A115" i="9"/>
  <c r="C115" i="9" s="1"/>
  <c r="A114" i="9"/>
  <c r="C114" i="9" s="1"/>
  <c r="A113" i="9"/>
  <c r="C113" i="9" s="1"/>
  <c r="A112" i="9"/>
  <c r="C112" i="9" s="1"/>
  <c r="A111" i="9"/>
  <c r="C111" i="9" s="1"/>
  <c r="A110" i="9"/>
  <c r="C110" i="9" s="1"/>
  <c r="A109" i="9"/>
  <c r="C109" i="9" s="1"/>
  <c r="A108" i="9"/>
  <c r="C108" i="9" s="1"/>
  <c r="A107" i="9"/>
  <c r="C107" i="9" s="1"/>
  <c r="A106" i="9"/>
  <c r="C106" i="9" s="1"/>
  <c r="A105" i="9"/>
  <c r="C105" i="9" s="1"/>
  <c r="A104" i="9"/>
  <c r="C104" i="9" s="1"/>
  <c r="A103" i="9"/>
  <c r="C103" i="9" s="1"/>
  <c r="A102" i="9"/>
  <c r="C102" i="9" s="1"/>
  <c r="A101" i="9"/>
  <c r="C101" i="9" s="1"/>
  <c r="A100" i="9"/>
  <c r="C100" i="9" s="1"/>
  <c r="A99" i="9"/>
  <c r="C99" i="9" s="1"/>
  <c r="A98" i="9"/>
  <c r="C98" i="9" s="1"/>
  <c r="A97" i="9"/>
  <c r="C97" i="9" s="1"/>
  <c r="A96" i="9"/>
  <c r="C96" i="9" s="1"/>
  <c r="A95" i="9"/>
  <c r="C95" i="9" s="1"/>
  <c r="A94" i="9"/>
  <c r="C94" i="9" s="1"/>
  <c r="A93" i="9"/>
  <c r="C93" i="9" s="1"/>
  <c r="A92" i="9"/>
  <c r="C92" i="9" s="1"/>
  <c r="A91" i="9"/>
  <c r="C91" i="9" s="1"/>
  <c r="A90" i="9"/>
  <c r="C90" i="9" s="1"/>
  <c r="A89" i="9"/>
  <c r="C89" i="9" s="1"/>
  <c r="A88" i="9"/>
  <c r="C88" i="9" s="1"/>
  <c r="A87" i="9"/>
  <c r="C87" i="9" s="1"/>
  <c r="A86" i="9"/>
  <c r="C86" i="9" s="1"/>
  <c r="A85" i="9"/>
  <c r="C85" i="9" s="1"/>
  <c r="A84" i="9"/>
  <c r="C84" i="9" s="1"/>
  <c r="A83" i="9"/>
  <c r="C83" i="9" s="1"/>
  <c r="A82" i="9"/>
  <c r="C82" i="9" s="1"/>
  <c r="A81" i="9"/>
  <c r="C81" i="9" s="1"/>
  <c r="A80" i="9"/>
  <c r="C80" i="9" s="1"/>
  <c r="A79" i="9"/>
  <c r="C79" i="9" s="1"/>
  <c r="A78" i="9"/>
  <c r="C78" i="9" s="1"/>
  <c r="A77" i="9"/>
  <c r="C77" i="9" s="1"/>
  <c r="A76" i="9"/>
  <c r="C76" i="9" s="1"/>
  <c r="A75" i="9"/>
  <c r="C75" i="9" s="1"/>
  <c r="A74" i="9"/>
  <c r="C74" i="9" s="1"/>
  <c r="A73" i="9"/>
  <c r="C73" i="9" s="1"/>
  <c r="A72" i="9"/>
  <c r="C72" i="9" s="1"/>
  <c r="A71" i="9"/>
  <c r="C71" i="9" s="1"/>
  <c r="A70" i="9"/>
  <c r="C70" i="9" s="1"/>
  <c r="A69" i="9"/>
  <c r="C69" i="9" s="1"/>
  <c r="A68" i="9"/>
  <c r="C68" i="9" s="1"/>
  <c r="A67" i="9"/>
  <c r="C67" i="9" s="1"/>
  <c r="A66" i="9"/>
  <c r="C66" i="9" s="1"/>
  <c r="A65" i="9"/>
  <c r="C65" i="9" s="1"/>
  <c r="A64" i="9"/>
  <c r="C64" i="9" s="1"/>
  <c r="A63" i="9"/>
  <c r="C63" i="9" s="1"/>
  <c r="A62" i="9"/>
  <c r="C62" i="9" s="1"/>
  <c r="A61" i="9"/>
  <c r="C61" i="9" s="1"/>
  <c r="A60" i="9"/>
  <c r="C60" i="9" s="1"/>
  <c r="A59" i="9"/>
  <c r="C59" i="9" s="1"/>
  <c r="A58" i="9"/>
  <c r="C58" i="9" s="1"/>
  <c r="A57" i="9"/>
  <c r="C57" i="9" s="1"/>
  <c r="A56" i="9"/>
  <c r="C56" i="9" s="1"/>
  <c r="A55" i="9"/>
  <c r="C55" i="9" s="1"/>
  <c r="A54" i="9"/>
  <c r="C54" i="9" s="1"/>
  <c r="A53" i="9"/>
  <c r="C53" i="9" s="1"/>
  <c r="A52" i="9"/>
  <c r="C52" i="9" s="1"/>
  <c r="A51" i="9"/>
  <c r="C51" i="9" s="1"/>
  <c r="A50" i="9"/>
  <c r="C50" i="9" s="1"/>
  <c r="A49" i="9"/>
  <c r="C49" i="9" s="1"/>
  <c r="A48" i="9"/>
  <c r="C48" i="9" s="1"/>
  <c r="A47" i="9"/>
  <c r="C47" i="9" s="1"/>
  <c r="A46" i="9"/>
  <c r="C46" i="9" s="1"/>
  <c r="A45" i="9"/>
  <c r="C45" i="9" s="1"/>
  <c r="A44" i="9"/>
  <c r="C44" i="9" s="1"/>
  <c r="A43" i="9"/>
  <c r="C43" i="9" s="1"/>
  <c r="A42" i="9"/>
  <c r="C42" i="9" s="1"/>
  <c r="A41" i="9"/>
  <c r="C41" i="9" s="1"/>
  <c r="A40" i="9"/>
  <c r="C40" i="9" s="1"/>
  <c r="A39" i="9"/>
  <c r="C39" i="9" s="1"/>
  <c r="A38" i="9"/>
  <c r="C38" i="9" s="1"/>
  <c r="A37" i="9"/>
  <c r="C37" i="9" s="1"/>
  <c r="A36" i="9"/>
  <c r="C36" i="9" s="1"/>
  <c r="A35" i="9"/>
  <c r="C35" i="9" s="1"/>
  <c r="A34" i="9"/>
  <c r="C34" i="9" s="1"/>
  <c r="A33" i="9"/>
  <c r="C33" i="9" s="1"/>
  <c r="A32" i="9"/>
  <c r="C32" i="9" s="1"/>
  <c r="A31" i="9"/>
  <c r="C31" i="9" s="1"/>
  <c r="A30" i="9"/>
  <c r="C30" i="9" s="1"/>
  <c r="A29" i="9"/>
  <c r="C29" i="9" s="1"/>
  <c r="A28" i="9"/>
  <c r="C28" i="9" s="1"/>
  <c r="A27" i="9"/>
  <c r="C27" i="9" s="1"/>
  <c r="A26" i="9"/>
  <c r="C26" i="9" s="1"/>
  <c r="A25" i="9"/>
  <c r="C25" i="9" s="1"/>
  <c r="A24" i="9"/>
  <c r="C24" i="9" s="1"/>
  <c r="A23" i="9"/>
  <c r="C23" i="9" s="1"/>
  <c r="A22" i="9"/>
  <c r="C22" i="9" s="1"/>
  <c r="A21" i="9"/>
  <c r="C21" i="9" s="1"/>
  <c r="A20" i="9"/>
  <c r="C20" i="9" s="1"/>
  <c r="A19" i="9"/>
  <c r="C19" i="9" s="1"/>
  <c r="A18" i="9"/>
  <c r="C18" i="9" s="1"/>
  <c r="A17" i="9"/>
  <c r="C17" i="9" s="1"/>
  <c r="A16" i="9"/>
  <c r="C16" i="9" s="1"/>
  <c r="A15" i="9"/>
  <c r="C15" i="9" s="1"/>
  <c r="A14" i="9"/>
  <c r="C14" i="9" s="1"/>
  <c r="A13" i="9"/>
  <c r="C13" i="9" s="1"/>
  <c r="A12" i="9"/>
  <c r="C12" i="9" s="1"/>
  <c r="A11" i="9"/>
  <c r="C11" i="9" s="1"/>
  <c r="A10" i="9"/>
  <c r="C10" i="9" s="1"/>
  <c r="A9" i="9"/>
  <c r="C9" i="9" s="1"/>
  <c r="A8" i="9"/>
  <c r="C8" i="9" s="1"/>
  <c r="A7" i="9"/>
  <c r="C7" i="9" s="1"/>
  <c r="A6" i="9"/>
  <c r="C6" i="9" s="1"/>
  <c r="A5" i="9"/>
  <c r="C5" i="9" s="1"/>
  <c r="A4" i="9"/>
  <c r="C4" i="9" s="1"/>
  <c r="A3" i="9"/>
  <c r="C3" i="9" s="1"/>
  <c r="A2" i="9"/>
  <c r="C2" i="9" s="1"/>
  <c r="CT2" i="11" l="1"/>
  <c r="CS2" i="11"/>
  <c r="CR2" i="11"/>
  <c r="CQ2" i="11"/>
  <c r="CP2" i="11"/>
  <c r="CO2" i="11"/>
  <c r="CN2" i="11"/>
  <c r="CM2" i="11"/>
  <c r="CL2" i="11"/>
  <c r="CK2" i="11"/>
  <c r="CJ2" i="11"/>
  <c r="CI2" i="11"/>
  <c r="CH2" i="11"/>
  <c r="CG2" i="11"/>
  <c r="CF2" i="11"/>
  <c r="CE2" i="11"/>
  <c r="CD2" i="11"/>
  <c r="CC2" i="11"/>
  <c r="CB2" i="11"/>
  <c r="CA2" i="11"/>
  <c r="BZ2" i="11"/>
  <c r="BY2" i="11"/>
  <c r="BX2" i="11"/>
  <c r="BW2" i="11"/>
  <c r="BV2" i="11"/>
  <c r="BU2" i="11"/>
  <c r="BT2" i="11"/>
  <c r="BS2" i="11"/>
  <c r="BR2" i="11"/>
  <c r="BQ2" i="11"/>
  <c r="BP2" i="11"/>
  <c r="BO2" i="11"/>
  <c r="BN2" i="11"/>
  <c r="BM2" i="11"/>
  <c r="BL2" i="11"/>
  <c r="BK2" i="11"/>
  <c r="BJ2" i="11"/>
  <c r="BI2" i="11"/>
  <c r="BH2" i="11"/>
  <c r="BG2" i="11"/>
  <c r="BF2" i="11"/>
  <c r="BE2" i="11"/>
  <c r="BD2" i="11"/>
  <c r="BC2" i="11"/>
  <c r="BB2" i="11"/>
  <c r="BA2" i="11"/>
  <c r="AZ2" i="11"/>
  <c r="AY2" i="11"/>
  <c r="AX2" i="11"/>
  <c r="AW2" i="11"/>
  <c r="AV2" i="11"/>
  <c r="AU2" i="11"/>
  <c r="AT2" i="11"/>
  <c r="AS2" i="11"/>
  <c r="AR2" i="11"/>
  <c r="AQ2" i="11"/>
  <c r="AN2" i="11"/>
  <c r="AP2" i="11"/>
  <c r="AO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L2" i="11"/>
  <c r="M2" i="11"/>
  <c r="K2" i="11"/>
  <c r="J2" i="11"/>
  <c r="I2" i="11"/>
  <c r="H2" i="11"/>
  <c r="D2" i="11"/>
  <c r="G2" i="11"/>
  <c r="F2" i="11"/>
  <c r="E2" i="11"/>
  <c r="C2" i="11"/>
  <c r="A2" i="11"/>
  <c r="F28" i="10" l="1"/>
  <c r="F29" i="10"/>
  <c r="F30" i="10"/>
  <c r="F31" i="10"/>
  <c r="F3" i="10"/>
  <c r="F4" i="10"/>
  <c r="F5" i="10"/>
  <c r="F6" i="10"/>
  <c r="F7" i="10"/>
  <c r="F8" i="10"/>
  <c r="F9" i="10"/>
  <c r="F10" i="10"/>
  <c r="F11" i="10"/>
  <c r="F12" i="10"/>
  <c r="F13" i="10"/>
  <c r="F14" i="10"/>
  <c r="F15" i="10"/>
  <c r="F16" i="10"/>
  <c r="F17" i="10"/>
  <c r="F18" i="10"/>
  <c r="F19" i="10"/>
  <c r="F20" i="10"/>
  <c r="F21" i="10"/>
  <c r="F22" i="10"/>
  <c r="F23" i="10"/>
  <c r="F24" i="10"/>
  <c r="F25" i="10"/>
  <c r="F26" i="10"/>
  <c r="F27" i="10"/>
  <c r="F2" i="10"/>
  <c r="F32" i="10" l="1"/>
  <c r="AA1" i="7" s="1"/>
  <c r="B2" i="11" l="1"/>
  <c r="B2" i="10" l="1"/>
  <c r="B3" i="10"/>
  <c r="B4" i="10"/>
  <c r="B5" i="10"/>
  <c r="B6" i="10"/>
  <c r="B1" i="10"/>
</calcChain>
</file>

<file path=xl/sharedStrings.xml><?xml version="1.0" encoding="utf-8"?>
<sst xmlns="http://schemas.openxmlformats.org/spreadsheetml/2006/main" count="1692" uniqueCount="779">
  <si>
    <t>No</t>
  </si>
  <si>
    <t>ﾁｪｯｸ</t>
  </si>
  <si>
    <t>チェック項目</t>
    <rPh sb="4" eb="6">
      <t>コウモク</t>
    </rPh>
    <phoneticPr fontId="1"/>
  </si>
  <si>
    <r>
      <t>感染対策チェックシート</t>
    </r>
    <r>
      <rPr>
        <sz val="14"/>
        <color theme="1"/>
        <rFont val="HGSｺﾞｼｯｸE"/>
        <family val="3"/>
        <charset val="128"/>
      </rPr>
      <t>（報告用）</t>
    </r>
    <rPh sb="0" eb="2">
      <t>カンセン</t>
    </rPh>
    <rPh sb="2" eb="4">
      <t>タイサク</t>
    </rPh>
    <rPh sb="12" eb="15">
      <t>ホウコクヨウ</t>
    </rPh>
    <phoneticPr fontId="1"/>
  </si>
  <si>
    <t>『高齢者・障害者施設運営に関するガイドライン』の内容を全ての職員に周知した</t>
    <rPh sb="1" eb="4">
      <t>コウレイシャ</t>
    </rPh>
    <rPh sb="5" eb="8">
      <t>ショウガイシャ</t>
    </rPh>
    <rPh sb="8" eb="10">
      <t>シセツ</t>
    </rPh>
    <rPh sb="10" eb="12">
      <t>ウンエイ</t>
    </rPh>
    <rPh sb="13" eb="14">
      <t>カン</t>
    </rPh>
    <rPh sb="24" eb="26">
      <t>ナイヨウ</t>
    </rPh>
    <rPh sb="27" eb="28">
      <t>スベ</t>
    </rPh>
    <rPh sb="30" eb="32">
      <t>ショクイン</t>
    </rPh>
    <rPh sb="33" eb="35">
      <t>シュウチ</t>
    </rPh>
    <phoneticPr fontId="1"/>
  </si>
  <si>
    <t>職員が発熱した場合の出勤基準について取り決めがある</t>
    <rPh sb="0" eb="2">
      <t>ショクイン</t>
    </rPh>
    <rPh sb="3" eb="5">
      <t>ハツネツ</t>
    </rPh>
    <rPh sb="7" eb="9">
      <t>バアイ</t>
    </rPh>
    <rPh sb="10" eb="12">
      <t>シュッキン</t>
    </rPh>
    <rPh sb="12" eb="14">
      <t>キジュン</t>
    </rPh>
    <rPh sb="18" eb="19">
      <t>ト</t>
    </rPh>
    <rPh sb="20" eb="21">
      <t>キ</t>
    </rPh>
    <phoneticPr fontId="1"/>
  </si>
  <si>
    <t>全ての職員は、出勤したらまず最初に手洗い（手指消毒）を行っている</t>
    <rPh sb="0" eb="1">
      <t>スベ</t>
    </rPh>
    <rPh sb="3" eb="5">
      <t>ショクイン</t>
    </rPh>
    <rPh sb="7" eb="9">
      <t>シュッキン</t>
    </rPh>
    <rPh sb="14" eb="16">
      <t>サイショ</t>
    </rPh>
    <rPh sb="17" eb="19">
      <t>テアラ</t>
    </rPh>
    <rPh sb="21" eb="23">
      <t>シュシ</t>
    </rPh>
    <rPh sb="23" eb="25">
      <t>ショウドク</t>
    </rPh>
    <rPh sb="27" eb="28">
      <t>オコナ</t>
    </rPh>
    <phoneticPr fontId="1"/>
  </si>
  <si>
    <t>全ての職員は、通勤着から勤務衣に着替えてから業務を行っている</t>
    <rPh sb="0" eb="1">
      <t>スベ</t>
    </rPh>
    <rPh sb="3" eb="5">
      <t>ショクイン</t>
    </rPh>
    <rPh sb="7" eb="10">
      <t>ツウキンギ</t>
    </rPh>
    <rPh sb="12" eb="14">
      <t>キンム</t>
    </rPh>
    <rPh sb="14" eb="15">
      <t>イ</t>
    </rPh>
    <rPh sb="16" eb="18">
      <t>キガ</t>
    </rPh>
    <rPh sb="22" eb="24">
      <t>ギョウム</t>
    </rPh>
    <rPh sb="25" eb="26">
      <t>オコナ</t>
    </rPh>
    <phoneticPr fontId="1"/>
  </si>
  <si>
    <t>食事介助が必要な場合は1対1で側方から介助している</t>
    <rPh sb="0" eb="2">
      <t>ショクジ</t>
    </rPh>
    <rPh sb="2" eb="4">
      <t>カイジョ</t>
    </rPh>
    <rPh sb="5" eb="7">
      <t>ヒツヨウ</t>
    </rPh>
    <rPh sb="8" eb="10">
      <t>バアイ</t>
    </rPh>
    <rPh sb="12" eb="13">
      <t>タイ</t>
    </rPh>
    <rPh sb="15" eb="17">
      <t>ソクホウ</t>
    </rPh>
    <rPh sb="19" eb="21">
      <t>カイジョ</t>
    </rPh>
    <phoneticPr fontId="1"/>
  </si>
  <si>
    <t>職員が食事を摂取する際には飛沫対策を実施している</t>
    <rPh sb="0" eb="2">
      <t>ショクイン</t>
    </rPh>
    <rPh sb="3" eb="5">
      <t>ショクジ</t>
    </rPh>
    <rPh sb="6" eb="8">
      <t>セッシュ</t>
    </rPh>
    <rPh sb="10" eb="11">
      <t>サイ</t>
    </rPh>
    <rPh sb="13" eb="15">
      <t>ヒマツ</t>
    </rPh>
    <rPh sb="15" eb="17">
      <t>タイサク</t>
    </rPh>
    <rPh sb="18" eb="20">
      <t>ジッシ</t>
    </rPh>
    <phoneticPr fontId="1"/>
  </si>
  <si>
    <t>連続して複数の人を介護する時は二重手袋を実施している</t>
    <rPh sb="0" eb="2">
      <t>レンゾク</t>
    </rPh>
    <rPh sb="4" eb="6">
      <t>フクスウ</t>
    </rPh>
    <rPh sb="7" eb="8">
      <t>ヒト</t>
    </rPh>
    <rPh sb="9" eb="11">
      <t>カイゴ</t>
    </rPh>
    <rPh sb="13" eb="14">
      <t>トキ</t>
    </rPh>
    <rPh sb="15" eb="17">
      <t>ニジュウ</t>
    </rPh>
    <rPh sb="17" eb="19">
      <t>テブクロ</t>
    </rPh>
    <rPh sb="20" eb="22">
      <t>ジッシ</t>
    </rPh>
    <phoneticPr fontId="1"/>
  </si>
  <si>
    <t>手指衛生の一環としてハンドケアを推進している</t>
    <rPh sb="0" eb="2">
      <t>シュシ</t>
    </rPh>
    <rPh sb="2" eb="4">
      <t>エイセイ</t>
    </rPh>
    <rPh sb="5" eb="7">
      <t>イッカン</t>
    </rPh>
    <rPh sb="16" eb="18">
      <t>スイシン</t>
    </rPh>
    <phoneticPr fontId="1"/>
  </si>
  <si>
    <t>食事介助など飛沫が飛ぶ場面ではフェイスシールド等を活用している</t>
    <rPh sb="0" eb="2">
      <t>ショクジ</t>
    </rPh>
    <rPh sb="2" eb="4">
      <t>カイジョ</t>
    </rPh>
    <rPh sb="6" eb="8">
      <t>ヒマツ</t>
    </rPh>
    <rPh sb="9" eb="10">
      <t>ト</t>
    </rPh>
    <rPh sb="11" eb="13">
      <t>バメン</t>
    </rPh>
    <rPh sb="23" eb="24">
      <t>トウ</t>
    </rPh>
    <rPh sb="25" eb="27">
      <t>カツヨウ</t>
    </rPh>
    <phoneticPr fontId="1"/>
  </si>
  <si>
    <t>外部事業者が施設に立ち入る場合は、検温、マスク装着、手指消毒を徹底している</t>
    <rPh sb="0" eb="2">
      <t>ガイブ</t>
    </rPh>
    <rPh sb="2" eb="5">
      <t>ジギョウシャ</t>
    </rPh>
    <rPh sb="6" eb="8">
      <t>シセツ</t>
    </rPh>
    <rPh sb="9" eb="10">
      <t>タ</t>
    </rPh>
    <rPh sb="11" eb="12">
      <t>イ</t>
    </rPh>
    <rPh sb="13" eb="15">
      <t>バアイ</t>
    </rPh>
    <rPh sb="17" eb="19">
      <t>ケンオン</t>
    </rPh>
    <rPh sb="23" eb="25">
      <t>ソウチャク</t>
    </rPh>
    <rPh sb="26" eb="28">
      <t>シュシ</t>
    </rPh>
    <rPh sb="28" eb="30">
      <t>ショウドク</t>
    </rPh>
    <rPh sb="31" eb="33">
      <t>テッテイ</t>
    </rPh>
    <phoneticPr fontId="1"/>
  </si>
  <si>
    <t>（入所系施設）
家族等の面会は感染防止策をとった上で実施している</t>
    <rPh sb="1" eb="3">
      <t>ニュウショ</t>
    </rPh>
    <rPh sb="3" eb="4">
      <t>ケイ</t>
    </rPh>
    <rPh sb="4" eb="6">
      <t>シセツ</t>
    </rPh>
    <rPh sb="8" eb="10">
      <t>カゾク</t>
    </rPh>
    <rPh sb="10" eb="11">
      <t>トウ</t>
    </rPh>
    <rPh sb="12" eb="14">
      <t>メンカイ</t>
    </rPh>
    <rPh sb="15" eb="20">
      <t>カンセンボウシサク</t>
    </rPh>
    <rPh sb="24" eb="25">
      <t>ウエ</t>
    </rPh>
    <rPh sb="26" eb="28">
      <t>ジッシ</t>
    </rPh>
    <phoneticPr fontId="1"/>
  </si>
  <si>
    <t>（通所系施設）
利用者が施設に入る際に、検温、マスク装着、手指消毒を徹底している</t>
    <rPh sb="1" eb="2">
      <t>ツウ</t>
    </rPh>
    <rPh sb="2" eb="3">
      <t>ショ</t>
    </rPh>
    <rPh sb="3" eb="4">
      <t>ケイ</t>
    </rPh>
    <rPh sb="4" eb="6">
      <t>シセツ</t>
    </rPh>
    <rPh sb="8" eb="11">
      <t>リヨウシャ</t>
    </rPh>
    <rPh sb="12" eb="14">
      <t>シセツ</t>
    </rPh>
    <rPh sb="15" eb="16">
      <t>ハイ</t>
    </rPh>
    <rPh sb="17" eb="18">
      <t>サイ</t>
    </rPh>
    <rPh sb="20" eb="22">
      <t>ケンオン</t>
    </rPh>
    <rPh sb="26" eb="28">
      <t>ソウチャク</t>
    </rPh>
    <rPh sb="29" eb="31">
      <t>シュシ</t>
    </rPh>
    <rPh sb="31" eb="33">
      <t>ショウドク</t>
    </rPh>
    <rPh sb="34" eb="36">
      <t>テッテイ</t>
    </rPh>
    <phoneticPr fontId="1"/>
  </si>
  <si>
    <t>利用者は原則的にマスクを常時着用している</t>
    <rPh sb="0" eb="3">
      <t>リヨウシャ</t>
    </rPh>
    <rPh sb="4" eb="6">
      <t>ゲンソク</t>
    </rPh>
    <rPh sb="6" eb="7">
      <t>テキ</t>
    </rPh>
    <rPh sb="12" eb="14">
      <t>ジョウジ</t>
    </rPh>
    <rPh sb="14" eb="16">
      <t>チャクヨウ</t>
    </rPh>
    <phoneticPr fontId="1"/>
  </si>
  <si>
    <t>入浴介助等、職員のマスク着用が困難な場合は、別の方法で飛沫対策をしている</t>
    <rPh sb="0" eb="2">
      <t>ニュウヨク</t>
    </rPh>
    <rPh sb="2" eb="4">
      <t>カイジョ</t>
    </rPh>
    <rPh sb="4" eb="5">
      <t>トウ</t>
    </rPh>
    <rPh sb="6" eb="8">
      <t>ショクイン</t>
    </rPh>
    <rPh sb="12" eb="14">
      <t>チャクヨウ</t>
    </rPh>
    <rPh sb="15" eb="17">
      <t>コンナン</t>
    </rPh>
    <rPh sb="18" eb="20">
      <t>バアイ</t>
    </rPh>
    <rPh sb="22" eb="23">
      <t>ベツ</t>
    </rPh>
    <rPh sb="24" eb="26">
      <t>ホウホウ</t>
    </rPh>
    <rPh sb="27" eb="29">
      <t>ヒマツ</t>
    </rPh>
    <rPh sb="29" eb="31">
      <t>タイサク</t>
    </rPh>
    <phoneticPr fontId="1"/>
  </si>
  <si>
    <t>全ての職員は、原則的にマスクを常時着用している</t>
    <rPh sb="0" eb="1">
      <t>スベ</t>
    </rPh>
    <rPh sb="3" eb="5">
      <t>ショクイン</t>
    </rPh>
    <rPh sb="7" eb="10">
      <t>ゲンソクテキ</t>
    </rPh>
    <rPh sb="15" eb="19">
      <t>ジョウジチャクヨウ</t>
    </rPh>
    <phoneticPr fontId="1"/>
  </si>
  <si>
    <t>マスク、使い捨て手袋等の廃棄は蓋つきごみ箱を使用している</t>
    <rPh sb="4" eb="5">
      <t>ツカ</t>
    </rPh>
    <rPh sb="6" eb="7">
      <t>ス</t>
    </rPh>
    <rPh sb="8" eb="10">
      <t>テブクロ</t>
    </rPh>
    <rPh sb="10" eb="11">
      <t>トウ</t>
    </rPh>
    <rPh sb="12" eb="14">
      <t>ハイキ</t>
    </rPh>
    <rPh sb="15" eb="16">
      <t>フタ</t>
    </rPh>
    <rPh sb="20" eb="21">
      <t>バコ</t>
    </rPh>
    <rPh sb="22" eb="24">
      <t>シヨウ</t>
    </rPh>
    <phoneticPr fontId="1"/>
  </si>
  <si>
    <t>清掃に必要な物品、洗剤等は、職員がすぐに使える場所に配置している</t>
    <rPh sb="0" eb="2">
      <t>セイソウ</t>
    </rPh>
    <rPh sb="3" eb="5">
      <t>ヒツヨウ</t>
    </rPh>
    <rPh sb="6" eb="8">
      <t>ブッピン</t>
    </rPh>
    <rPh sb="9" eb="11">
      <t>センザイ</t>
    </rPh>
    <rPh sb="11" eb="12">
      <t>トウ</t>
    </rPh>
    <rPh sb="14" eb="16">
      <t>ショクイン</t>
    </rPh>
    <rPh sb="20" eb="21">
      <t>ツカ</t>
    </rPh>
    <rPh sb="23" eb="25">
      <t>バショ</t>
    </rPh>
    <rPh sb="26" eb="28">
      <t>ハイチ</t>
    </rPh>
    <phoneticPr fontId="1"/>
  </si>
  <si>
    <t>時間を決めて換気している（または換気扇、空気清浄機等を活用している）</t>
    <rPh sb="0" eb="2">
      <t>ジカン</t>
    </rPh>
    <rPh sb="3" eb="4">
      <t>キ</t>
    </rPh>
    <rPh sb="6" eb="8">
      <t>カンキ</t>
    </rPh>
    <rPh sb="16" eb="19">
      <t>カンキセン</t>
    </rPh>
    <rPh sb="20" eb="22">
      <t>クウキ</t>
    </rPh>
    <rPh sb="22" eb="25">
      <t>セイジョウキ</t>
    </rPh>
    <rPh sb="25" eb="26">
      <t>トウ</t>
    </rPh>
    <rPh sb="27" eb="29">
      <t>カツヨウ</t>
    </rPh>
    <phoneticPr fontId="1"/>
  </si>
  <si>
    <t>（入所系施設）
時間を決めて入所者の検温を実施している</t>
    <rPh sb="1" eb="3">
      <t>ニュウショ</t>
    </rPh>
    <rPh sb="2" eb="3">
      <t>ショ</t>
    </rPh>
    <rPh sb="3" eb="4">
      <t>ケイ</t>
    </rPh>
    <rPh sb="4" eb="6">
      <t>シセツ</t>
    </rPh>
    <rPh sb="8" eb="10">
      <t>ジカン</t>
    </rPh>
    <rPh sb="11" eb="12">
      <t>キ</t>
    </rPh>
    <rPh sb="14" eb="17">
      <t>ニュウショシャ</t>
    </rPh>
    <rPh sb="18" eb="20">
      <t>ケンオン</t>
    </rPh>
    <rPh sb="21" eb="23">
      <t>ジッシ</t>
    </rPh>
    <phoneticPr fontId="1"/>
  </si>
  <si>
    <t>③手指衛生</t>
    <rPh sb="1" eb="3">
      <t>シュシ</t>
    </rPh>
    <rPh sb="3" eb="5">
      <t>エイセイ</t>
    </rPh>
    <phoneticPr fontId="1"/>
  </si>
  <si>
    <t>④個人防護具</t>
    <rPh sb="1" eb="3">
      <t>コジン</t>
    </rPh>
    <rPh sb="3" eb="5">
      <t>ボウゴ</t>
    </rPh>
    <rPh sb="5" eb="6">
      <t>グ</t>
    </rPh>
    <phoneticPr fontId="1"/>
  </si>
  <si>
    <t>時間を決め手順に沿って清掃を行っている</t>
    <rPh sb="0" eb="2">
      <t>ジカン</t>
    </rPh>
    <rPh sb="3" eb="4">
      <t>キ</t>
    </rPh>
    <rPh sb="5" eb="7">
      <t>テジュン</t>
    </rPh>
    <rPh sb="8" eb="9">
      <t>ソ</t>
    </rPh>
    <rPh sb="11" eb="13">
      <t>セイソウ</t>
    </rPh>
    <rPh sb="14" eb="15">
      <t>オコナ</t>
    </rPh>
    <phoneticPr fontId="1"/>
  </si>
  <si>
    <t>全ての手洗い場に「液体せっけん」及び「ペーパータオル」を配置している</t>
    <rPh sb="0" eb="1">
      <t>スベ</t>
    </rPh>
    <rPh sb="3" eb="5">
      <t>テアラ</t>
    </rPh>
    <rPh sb="6" eb="7">
      <t>バ</t>
    </rPh>
    <rPh sb="9" eb="11">
      <t>エキタイ</t>
    </rPh>
    <rPh sb="16" eb="17">
      <t>オヨ</t>
    </rPh>
    <rPh sb="28" eb="30">
      <t>ハイチ</t>
    </rPh>
    <phoneticPr fontId="1"/>
  </si>
  <si>
    <t>全ての手洗い場に「壁掛け式」ペーパータオルホルダーを設置している</t>
    <rPh sb="0" eb="1">
      <t>スベ</t>
    </rPh>
    <rPh sb="3" eb="5">
      <t>テアラ</t>
    </rPh>
    <rPh sb="6" eb="7">
      <t>バ</t>
    </rPh>
    <rPh sb="9" eb="11">
      <t>カベカ</t>
    </rPh>
    <rPh sb="12" eb="13">
      <t>シキ</t>
    </rPh>
    <rPh sb="26" eb="28">
      <t>セッチ</t>
    </rPh>
    <phoneticPr fontId="1"/>
  </si>
  <si>
    <t>①全般・研修</t>
    <rPh sb="1" eb="3">
      <t>ゼンパン</t>
    </rPh>
    <rPh sb="4" eb="6">
      <t>ケンシュウ</t>
    </rPh>
    <phoneticPr fontId="1"/>
  </si>
  <si>
    <t>クロスポイントの清掃手順・方法について取り決め、職員に周知した</t>
    <rPh sb="8" eb="10">
      <t>セイソウ</t>
    </rPh>
    <rPh sb="10" eb="12">
      <t>テジュン</t>
    </rPh>
    <rPh sb="13" eb="15">
      <t>ホウホウ</t>
    </rPh>
    <rPh sb="19" eb="20">
      <t>ト</t>
    </rPh>
    <rPh sb="21" eb="22">
      <t>キ</t>
    </rPh>
    <rPh sb="24" eb="26">
      <t>ショクイン</t>
    </rPh>
    <rPh sb="27" eb="29">
      <t>シュウチ</t>
    </rPh>
    <phoneticPr fontId="1"/>
  </si>
  <si>
    <t>（入所系施設）
複数の入所者が発熱した場合は、管理医師等に相談し対応している</t>
    <rPh sb="1" eb="3">
      <t>ニュウショ</t>
    </rPh>
    <rPh sb="3" eb="4">
      <t>ケイ</t>
    </rPh>
    <rPh sb="4" eb="6">
      <t>シセツ</t>
    </rPh>
    <rPh sb="8" eb="10">
      <t>フクスウ</t>
    </rPh>
    <rPh sb="11" eb="14">
      <t>ニュウショシャ</t>
    </rPh>
    <rPh sb="15" eb="17">
      <t>ハツネツ</t>
    </rPh>
    <rPh sb="19" eb="21">
      <t>バアイ</t>
    </rPh>
    <rPh sb="23" eb="25">
      <t>カンリ</t>
    </rPh>
    <rPh sb="25" eb="27">
      <t>イシ</t>
    </rPh>
    <rPh sb="27" eb="28">
      <t>トウ</t>
    </rPh>
    <rPh sb="29" eb="31">
      <t>ソウダン</t>
    </rPh>
    <rPh sb="32" eb="34">
      <t>タイオウ</t>
    </rPh>
    <phoneticPr fontId="1"/>
  </si>
  <si>
    <t>②職員</t>
    <rPh sb="1" eb="3">
      <t>ショクイン</t>
    </rPh>
    <phoneticPr fontId="1"/>
  </si>
  <si>
    <t>大阪中心部での飲食や大勢での会食は控えている</t>
    <rPh sb="0" eb="2">
      <t>オオサカ</t>
    </rPh>
    <rPh sb="2" eb="5">
      <t>チュウシンブ</t>
    </rPh>
    <rPh sb="7" eb="9">
      <t>インショク</t>
    </rPh>
    <rPh sb="10" eb="12">
      <t>オオゼイ</t>
    </rPh>
    <rPh sb="14" eb="16">
      <t>カイショク</t>
    </rPh>
    <rPh sb="17" eb="18">
      <t>ヒカ</t>
    </rPh>
    <phoneticPr fontId="1"/>
  </si>
  <si>
    <t>職員及び家族は日常生活でも感染防止に努めている</t>
    <rPh sb="0" eb="2">
      <t>ショクイン</t>
    </rPh>
    <rPh sb="2" eb="3">
      <t>オヨ</t>
    </rPh>
    <rPh sb="4" eb="6">
      <t>カゾク</t>
    </rPh>
    <rPh sb="7" eb="9">
      <t>ニチジョウ</t>
    </rPh>
    <rPh sb="9" eb="11">
      <t>セイカツ</t>
    </rPh>
    <rPh sb="13" eb="15">
      <t>カンセン</t>
    </rPh>
    <rPh sb="15" eb="17">
      <t>ボウシ</t>
    </rPh>
    <rPh sb="18" eb="19">
      <t>ツト</t>
    </rPh>
    <phoneticPr fontId="1"/>
  </si>
  <si>
    <t>⑤環境整備</t>
    <rPh sb="1" eb="3">
      <t>カンキョウ</t>
    </rPh>
    <rPh sb="3" eb="5">
      <t>セイビ</t>
    </rPh>
    <phoneticPr fontId="1"/>
  </si>
  <si>
    <t>⑥利用者</t>
    <rPh sb="1" eb="4">
      <t>リヨウシャ</t>
    </rPh>
    <phoneticPr fontId="1"/>
  </si>
  <si>
    <t>⑦その他</t>
    <rPh sb="3" eb="4">
      <t>タ</t>
    </rPh>
    <phoneticPr fontId="1"/>
  </si>
  <si>
    <t>直接支援を行う全ての職員は、「手洗いチェックリスト」で正しい手洗いが出来ているか確認した</t>
    <rPh sb="0" eb="2">
      <t>チョクセツ</t>
    </rPh>
    <rPh sb="2" eb="4">
      <t>シエン</t>
    </rPh>
    <rPh sb="5" eb="6">
      <t>オコナ</t>
    </rPh>
    <rPh sb="7" eb="8">
      <t>スベ</t>
    </rPh>
    <rPh sb="10" eb="12">
      <t>ショクイン</t>
    </rPh>
    <rPh sb="15" eb="17">
      <t>テアラ</t>
    </rPh>
    <rPh sb="27" eb="28">
      <t>タダ</t>
    </rPh>
    <rPh sb="30" eb="32">
      <t>テアラ</t>
    </rPh>
    <rPh sb="34" eb="36">
      <t>デキ</t>
    </rPh>
    <rPh sb="40" eb="42">
      <t>カクニン</t>
    </rPh>
    <phoneticPr fontId="1"/>
  </si>
  <si>
    <t>みんなの手がよく触れる場所（クロスポイント）を確認した</t>
    <rPh sb="4" eb="5">
      <t>テ</t>
    </rPh>
    <rPh sb="8" eb="9">
      <t>フ</t>
    </rPh>
    <rPh sb="11" eb="13">
      <t>バショ</t>
    </rPh>
    <rPh sb="23" eb="25">
      <t>カクニン</t>
    </rPh>
    <phoneticPr fontId="1"/>
  </si>
  <si>
    <r>
      <t>手袋等、個人防護具の着脱について実技研修を実施した（特に外し方、処理の仕方）</t>
    </r>
    <r>
      <rPr>
        <sz val="8"/>
        <color rgb="FF000000"/>
        <rFont val="HG丸ｺﾞｼｯｸM-PRO"/>
        <family val="3"/>
        <charset val="128"/>
      </rPr>
      <t>※動画活用含む</t>
    </r>
    <rPh sb="0" eb="2">
      <t>テブクロ</t>
    </rPh>
    <rPh sb="2" eb="3">
      <t>トウ</t>
    </rPh>
    <rPh sb="4" eb="6">
      <t>コジン</t>
    </rPh>
    <rPh sb="6" eb="8">
      <t>ボウゴ</t>
    </rPh>
    <rPh sb="8" eb="9">
      <t>グ</t>
    </rPh>
    <rPh sb="10" eb="12">
      <t>チャクダツ</t>
    </rPh>
    <rPh sb="16" eb="18">
      <t>ジツギ</t>
    </rPh>
    <rPh sb="18" eb="20">
      <t>ケンシュウ</t>
    </rPh>
    <rPh sb="21" eb="23">
      <t>ジッシ</t>
    </rPh>
    <rPh sb="26" eb="27">
      <t>トク</t>
    </rPh>
    <rPh sb="28" eb="29">
      <t>ハズ</t>
    </rPh>
    <rPh sb="30" eb="31">
      <t>カタ</t>
    </rPh>
    <rPh sb="32" eb="34">
      <t>ショリ</t>
    </rPh>
    <rPh sb="35" eb="37">
      <t>シカタ</t>
    </rPh>
    <rPh sb="39" eb="41">
      <t>ドウガ</t>
    </rPh>
    <rPh sb="41" eb="43">
      <t>カツヨウ</t>
    </rPh>
    <rPh sb="43" eb="44">
      <t>フク</t>
    </rPh>
    <phoneticPr fontId="1"/>
  </si>
  <si>
    <t>見守り介護等のために利用者が集まって食事する場合は飛沫対策を実施している</t>
    <rPh sb="0" eb="2">
      <t>ミマモ</t>
    </rPh>
    <rPh sb="3" eb="5">
      <t>カイゴ</t>
    </rPh>
    <rPh sb="5" eb="6">
      <t>トウ</t>
    </rPh>
    <rPh sb="10" eb="13">
      <t>リヨウシャ</t>
    </rPh>
    <rPh sb="14" eb="15">
      <t>アツ</t>
    </rPh>
    <rPh sb="18" eb="20">
      <t>ショクジ</t>
    </rPh>
    <rPh sb="22" eb="24">
      <t>バアイ</t>
    </rPh>
    <rPh sb="25" eb="27">
      <t>ヒマツ</t>
    </rPh>
    <rPh sb="27" eb="29">
      <t>タイサク</t>
    </rPh>
    <rPh sb="30" eb="32">
      <t>ジッシ</t>
    </rPh>
    <phoneticPr fontId="1"/>
  </si>
  <si>
    <t>※ その他感染防止のために取り組んでいる事、衛生用品の活用など、特に徹底している事などがあればご自由にご記入ください。</t>
    <rPh sb="4" eb="5">
      <t>タ</t>
    </rPh>
    <rPh sb="5" eb="7">
      <t>カンセン</t>
    </rPh>
    <rPh sb="7" eb="9">
      <t>ボウシ</t>
    </rPh>
    <rPh sb="13" eb="14">
      <t>ト</t>
    </rPh>
    <rPh sb="15" eb="16">
      <t>ク</t>
    </rPh>
    <rPh sb="20" eb="21">
      <t>コト</t>
    </rPh>
    <rPh sb="22" eb="24">
      <t>エイセイ</t>
    </rPh>
    <rPh sb="24" eb="26">
      <t>ヨウヒン</t>
    </rPh>
    <rPh sb="27" eb="29">
      <t>カツヨウ</t>
    </rPh>
    <rPh sb="32" eb="33">
      <t>トク</t>
    </rPh>
    <rPh sb="34" eb="36">
      <t>テッテイ</t>
    </rPh>
    <rPh sb="40" eb="41">
      <t>コト</t>
    </rPh>
    <rPh sb="48" eb="50">
      <t>ジユウ</t>
    </rPh>
    <rPh sb="52" eb="54">
      <t>キニュウ</t>
    </rPh>
    <phoneticPr fontId="1"/>
  </si>
  <si>
    <t>・アクリル板を設置してる場合は、正面のみ、側方も設置しているかを記載してください
・座席間隔をとっている場合は、凡その距離をお示しください</t>
    <rPh sb="5" eb="6">
      <t>バン</t>
    </rPh>
    <rPh sb="7" eb="9">
      <t>セッチ</t>
    </rPh>
    <rPh sb="12" eb="14">
      <t>バアイ</t>
    </rPh>
    <rPh sb="16" eb="18">
      <t>ショウメン</t>
    </rPh>
    <rPh sb="21" eb="23">
      <t>ソクホウ</t>
    </rPh>
    <rPh sb="24" eb="26">
      <t>セッチ</t>
    </rPh>
    <rPh sb="32" eb="34">
      <t>キサイ</t>
    </rPh>
    <rPh sb="42" eb="44">
      <t>ザセキ</t>
    </rPh>
    <rPh sb="44" eb="46">
      <t>カンカク</t>
    </rPh>
    <rPh sb="52" eb="54">
      <t>バアイ</t>
    </rPh>
    <rPh sb="56" eb="57">
      <t>オオヨ</t>
    </rPh>
    <rPh sb="59" eb="61">
      <t>キョリ</t>
    </rPh>
    <rPh sb="63" eb="64">
      <t>シメ</t>
    </rPh>
    <phoneticPr fontId="1"/>
  </si>
  <si>
    <t>・職員の食事時間をずらし、座席を斜めに配置している
・職員食堂にもアクリル板を設置している</t>
    <rPh sb="1" eb="3">
      <t>ショクイン</t>
    </rPh>
    <rPh sb="4" eb="6">
      <t>ショクジ</t>
    </rPh>
    <rPh sb="6" eb="8">
      <t>ジカン</t>
    </rPh>
    <rPh sb="13" eb="15">
      <t>ザセキ</t>
    </rPh>
    <rPh sb="16" eb="17">
      <t>ナナ</t>
    </rPh>
    <rPh sb="19" eb="21">
      <t>ハイチ</t>
    </rPh>
    <rPh sb="27" eb="29">
      <t>ショクイン</t>
    </rPh>
    <rPh sb="29" eb="31">
      <t>ショクドウ</t>
    </rPh>
    <rPh sb="37" eb="38">
      <t>バン</t>
    </rPh>
    <rPh sb="39" eb="41">
      <t>セッチ</t>
    </rPh>
    <phoneticPr fontId="1"/>
  </si>
  <si>
    <t>・浴室内の介助者はマスク着用原則除外であるが、外回り（更衣、移送等）担当職員は必ずマスクを着用している。</t>
    <rPh sb="1" eb="3">
      <t>ヨクシツ</t>
    </rPh>
    <rPh sb="3" eb="4">
      <t>ナイ</t>
    </rPh>
    <rPh sb="5" eb="8">
      <t>カイジョシャ</t>
    </rPh>
    <rPh sb="12" eb="14">
      <t>チャクヨウ</t>
    </rPh>
    <rPh sb="14" eb="16">
      <t>ゲンソク</t>
    </rPh>
    <rPh sb="16" eb="18">
      <t>ジョガイ</t>
    </rPh>
    <rPh sb="23" eb="25">
      <t>ソトマワ</t>
    </rPh>
    <rPh sb="27" eb="29">
      <t>コウイ</t>
    </rPh>
    <rPh sb="30" eb="32">
      <t>イソウ</t>
    </rPh>
    <rPh sb="32" eb="33">
      <t>トウ</t>
    </rPh>
    <rPh sb="34" eb="36">
      <t>タントウ</t>
    </rPh>
    <rPh sb="36" eb="38">
      <t>ショクイン</t>
    </rPh>
    <rPh sb="39" eb="40">
      <t>カナラ</t>
    </rPh>
    <rPh sb="45" eb="47">
      <t>チャクヨウ</t>
    </rPh>
    <phoneticPr fontId="1"/>
  </si>
  <si>
    <t>フェイスシールド着用は必須ではないが、側方介助は徹底している</t>
    <rPh sb="8" eb="10">
      <t>チャクヨウ</t>
    </rPh>
    <rPh sb="11" eb="13">
      <t>ヒッス</t>
    </rPh>
    <rPh sb="19" eb="21">
      <t>ソクホウ</t>
    </rPh>
    <rPh sb="21" eb="23">
      <t>カイジョ</t>
    </rPh>
    <rPh sb="24" eb="26">
      <t>テッテイ</t>
    </rPh>
    <phoneticPr fontId="1"/>
  </si>
  <si>
    <t>〇</t>
    <phoneticPr fontId="1"/>
  </si>
  <si>
    <t>・施設のガイドラインに規定済み
　⇒規定内容を具体的にご記入ください。</t>
    <rPh sb="1" eb="3">
      <t>シセツ</t>
    </rPh>
    <rPh sb="11" eb="13">
      <t>キテイ</t>
    </rPh>
    <rPh sb="13" eb="14">
      <t>ズ</t>
    </rPh>
    <rPh sb="18" eb="20">
      <t>キテイ</t>
    </rPh>
    <rPh sb="20" eb="22">
      <t>ナイヨウ</t>
    </rPh>
    <rPh sb="23" eb="26">
      <t>グタイテキ</t>
    </rPh>
    <rPh sb="28" eb="30">
      <t>キニュウ</t>
    </rPh>
    <phoneticPr fontId="1"/>
  </si>
  <si>
    <t>・ガイドライン配布以前より実施していた。</t>
    <rPh sb="7" eb="9">
      <t>ハイフ</t>
    </rPh>
    <rPh sb="9" eb="11">
      <t>イゼン</t>
    </rPh>
    <rPh sb="13" eb="15">
      <t>ジッシ</t>
    </rPh>
    <phoneticPr fontId="1"/>
  </si>
  <si>
    <t>・ガイドライン配布を機に再確認を行った。</t>
    <rPh sb="7" eb="9">
      <t>ハイフ</t>
    </rPh>
    <rPh sb="10" eb="11">
      <t>キ</t>
    </rPh>
    <rPh sb="12" eb="15">
      <t>サイカクニン</t>
    </rPh>
    <rPh sb="16" eb="17">
      <t>オコナ</t>
    </rPh>
    <phoneticPr fontId="1"/>
  </si>
  <si>
    <t>・ガイドライン配布より以前に動画による研修を行った。
・実際の物品を使って実習し、看護職等による指導を行った</t>
    <rPh sb="7" eb="9">
      <t>ハイフ</t>
    </rPh>
    <rPh sb="11" eb="13">
      <t>イゼン</t>
    </rPh>
    <rPh sb="14" eb="16">
      <t>ドウガ</t>
    </rPh>
    <rPh sb="19" eb="21">
      <t>ケンシュウ</t>
    </rPh>
    <rPh sb="22" eb="23">
      <t>オコナ</t>
    </rPh>
    <rPh sb="28" eb="30">
      <t>ジッサイ</t>
    </rPh>
    <rPh sb="31" eb="33">
      <t>ブッピン</t>
    </rPh>
    <rPh sb="34" eb="35">
      <t>ツカ</t>
    </rPh>
    <rPh sb="37" eb="39">
      <t>ジッシュウ</t>
    </rPh>
    <rPh sb="41" eb="44">
      <t>カンゴショク</t>
    </rPh>
    <rPh sb="44" eb="45">
      <t>トウ</t>
    </rPh>
    <rPh sb="48" eb="50">
      <t>シドウ</t>
    </rPh>
    <rPh sb="51" eb="52">
      <t>オコナ</t>
    </rPh>
    <phoneticPr fontId="1"/>
  </si>
  <si>
    <t>手袋等、個人防護具の着脱について実技研修を実施した（特に外し方、処理の仕方）</t>
    <rPh sb="0" eb="2">
      <t>テブクロ</t>
    </rPh>
    <rPh sb="2" eb="3">
      <t>トウ</t>
    </rPh>
    <rPh sb="4" eb="6">
      <t>コジン</t>
    </rPh>
    <rPh sb="6" eb="8">
      <t>ボウゴ</t>
    </rPh>
    <rPh sb="8" eb="9">
      <t>グ</t>
    </rPh>
    <rPh sb="10" eb="12">
      <t>チャクダツ</t>
    </rPh>
    <rPh sb="16" eb="18">
      <t>ジツギ</t>
    </rPh>
    <rPh sb="18" eb="20">
      <t>ケンシュウ</t>
    </rPh>
    <rPh sb="21" eb="23">
      <t>ジッシ</t>
    </rPh>
    <rPh sb="26" eb="27">
      <t>トク</t>
    </rPh>
    <rPh sb="28" eb="29">
      <t>ハズ</t>
    </rPh>
    <rPh sb="30" eb="31">
      <t>カタ</t>
    </rPh>
    <rPh sb="32" eb="34">
      <t>ショリ</t>
    </rPh>
    <rPh sb="35" eb="37">
      <t>シカタ</t>
    </rPh>
    <phoneticPr fontId="1"/>
  </si>
  <si>
    <t>・全職員にシートを配布し自己チェックした
・職員毎にペアを組み、他者によるチェックをフィードバックした</t>
    <rPh sb="1" eb="4">
      <t>ゼンショクイン</t>
    </rPh>
    <rPh sb="9" eb="11">
      <t>ハイフ</t>
    </rPh>
    <rPh sb="12" eb="14">
      <t>ジコ</t>
    </rPh>
    <rPh sb="22" eb="24">
      <t>ショクイン</t>
    </rPh>
    <rPh sb="24" eb="25">
      <t>ゴト</t>
    </rPh>
    <rPh sb="29" eb="30">
      <t>ク</t>
    </rPh>
    <rPh sb="32" eb="34">
      <t>タシャ</t>
    </rPh>
    <phoneticPr fontId="1"/>
  </si>
  <si>
    <t>〇月〇日～
（●月●日終了予定）</t>
    <rPh sb="1" eb="2">
      <t>ガツ</t>
    </rPh>
    <rPh sb="3" eb="4">
      <t>ニチ</t>
    </rPh>
    <rPh sb="8" eb="9">
      <t>ガツ</t>
    </rPh>
    <rPh sb="10" eb="11">
      <t>ニチ</t>
    </rPh>
    <rPh sb="11" eb="13">
      <t>シュウリョウ</t>
    </rPh>
    <rPh sb="13" eb="15">
      <t>ヨテイ</t>
    </rPh>
    <phoneticPr fontId="1"/>
  </si>
  <si>
    <t>△</t>
    <phoneticPr fontId="1"/>
  </si>
  <si>
    <t>・ユニットごとにミーティングを行い内容を説明した。
・全職員にガイドラインを配布した。</t>
    <rPh sb="15" eb="16">
      <t>オコナ</t>
    </rPh>
    <rPh sb="17" eb="19">
      <t>ナイヨウ</t>
    </rPh>
    <rPh sb="20" eb="22">
      <t>セツメイ</t>
    </rPh>
    <rPh sb="27" eb="30">
      <t>ゼンショクイン</t>
    </rPh>
    <rPh sb="38" eb="40">
      <t>ハイフ</t>
    </rPh>
    <phoneticPr fontId="1"/>
  </si>
  <si>
    <r>
      <t>●月</t>
    </r>
    <r>
      <rPr>
        <sz val="9"/>
        <rFont val="Segoe UI Symbol"/>
        <family val="3"/>
      </rPr>
      <t>●</t>
    </r>
    <r>
      <rPr>
        <sz val="9"/>
        <rFont val="HG丸ｺﾞｼｯｸM-PRO"/>
        <family val="3"/>
        <charset val="128"/>
      </rPr>
      <t>日
～▲日</t>
    </r>
    <rPh sb="1" eb="2">
      <t>ガツ</t>
    </rPh>
    <rPh sb="3" eb="4">
      <t>ニチ</t>
    </rPh>
    <rPh sb="7" eb="8">
      <t>ニチ</t>
    </rPh>
    <phoneticPr fontId="1"/>
  </si>
  <si>
    <t>実施日</t>
    <rPh sb="0" eb="3">
      <t>ジッシビ</t>
    </rPh>
    <phoneticPr fontId="1"/>
  </si>
  <si>
    <t>実施方法または内容
（具体的に記入してください）</t>
    <rPh sb="0" eb="2">
      <t>ジッシ</t>
    </rPh>
    <rPh sb="2" eb="4">
      <t>ホウホウ</t>
    </rPh>
    <rPh sb="7" eb="9">
      <t>ナイヨウ</t>
    </rPh>
    <rPh sb="11" eb="14">
      <t>グタイテキ</t>
    </rPh>
    <rPh sb="15" eb="17">
      <t>キニュウ</t>
    </rPh>
    <phoneticPr fontId="1"/>
  </si>
  <si>
    <t>実施方法または内容の例</t>
    <rPh sb="0" eb="2">
      <t>ジッシ</t>
    </rPh>
    <rPh sb="2" eb="4">
      <t>ホウホウ</t>
    </rPh>
    <rPh sb="7" eb="9">
      <t>ナイヨウ</t>
    </rPh>
    <rPh sb="10" eb="11">
      <t>レイ</t>
    </rPh>
    <phoneticPr fontId="1"/>
  </si>
  <si>
    <t>△</t>
    <phoneticPr fontId="1"/>
  </si>
  <si>
    <t xml:space="preserve">事業所番号  </t>
    <rPh sb="0" eb="3">
      <t>ジギョウショ</t>
    </rPh>
    <rPh sb="3" eb="5">
      <t>バンゴウ</t>
    </rPh>
    <phoneticPr fontId="1"/>
  </si>
  <si>
    <t xml:space="preserve">事業所名  </t>
    <rPh sb="0" eb="3">
      <t>ジギョウショ</t>
    </rPh>
    <rPh sb="3" eb="4">
      <t>メイ</t>
    </rPh>
    <phoneticPr fontId="1"/>
  </si>
  <si>
    <t>エルケア株式会社エルケアひがしくすのきケアセンター</t>
  </si>
  <si>
    <t>27ｘｘｘｘｘｘｘｘ</t>
    <phoneticPr fontId="1"/>
  </si>
  <si>
    <t>寝屋川〇△事業所</t>
    <rPh sb="0" eb="3">
      <t>ネヤガワ</t>
    </rPh>
    <rPh sb="5" eb="8">
      <t>ジギョウショ</t>
    </rPh>
    <phoneticPr fontId="1"/>
  </si>
  <si>
    <t>事業種別</t>
    <rPh sb="0" eb="2">
      <t>ジギョウ</t>
    </rPh>
    <rPh sb="2" eb="4">
      <t>シュベツ</t>
    </rPh>
    <phoneticPr fontId="1"/>
  </si>
  <si>
    <t>チェック</t>
    <phoneticPr fontId="1"/>
  </si>
  <si>
    <t>事業所番号</t>
  </si>
  <si>
    <t>チェック番号</t>
    <rPh sb="4" eb="6">
      <t>バンゴウ</t>
    </rPh>
    <phoneticPr fontId="1"/>
  </si>
  <si>
    <t>事業所名称</t>
  </si>
  <si>
    <t>法人名称</t>
  </si>
  <si>
    <t>居宅介護</t>
  </si>
  <si>
    <t>訪問介護ステーションげんき会</t>
  </si>
  <si>
    <t>有限会社いたわり</t>
  </si>
  <si>
    <t>ホームヘルパーステーション寝屋川十字の園</t>
  </si>
  <si>
    <t>オネスティ生活サポートセンター</t>
  </si>
  <si>
    <t>けいはん医療生活協同組合みいヘルパーステーション</t>
  </si>
  <si>
    <t>ロイヤルケアセンターかみだ</t>
  </si>
  <si>
    <t>特定非営利活動法人すずらん</t>
  </si>
  <si>
    <t>いずみヘルパーステーション</t>
  </si>
  <si>
    <t>ケアサービスステーションもみの木</t>
  </si>
  <si>
    <t>有限会社たんぽぽヘルパーステーション</t>
  </si>
  <si>
    <t>社会福祉法人東和福祉会ホームヘルパーステーション寝屋川苑</t>
  </si>
  <si>
    <t>ピースフルケアセンター</t>
  </si>
  <si>
    <t>合掌荘ヘルパーステーション</t>
  </si>
  <si>
    <t>ＮＰＯ法人メビウス介護メビウス</t>
  </si>
  <si>
    <t>株式会社楽松介護事業部日本介護センター</t>
  </si>
  <si>
    <t>医療法人和敬会ホームヘルパーステーションみなみ</t>
  </si>
  <si>
    <t>ケア２１寝屋川</t>
  </si>
  <si>
    <t>特別養護老人ホーム寝屋川十字の園</t>
  </si>
  <si>
    <t>ナショナルケアセンター</t>
  </si>
  <si>
    <t>ファミリアー</t>
  </si>
  <si>
    <t>ケア・ステーションひまわり</t>
  </si>
  <si>
    <t>ニチイケアセンター寝屋川</t>
  </si>
  <si>
    <t>パナソニックエイジフリーケアセンター寝屋川成美・訪問介護</t>
  </si>
  <si>
    <t>生活協同組合おおさかパルコープパル寝屋川福祉センター</t>
  </si>
  <si>
    <t>ぽぷら訪問介護なりた</t>
  </si>
  <si>
    <t>ケアステーションひなた</t>
  </si>
  <si>
    <t>ヘルパーステーションヒノデ</t>
  </si>
  <si>
    <t>息吹介護センター</t>
  </si>
  <si>
    <t>ケアサービス友楽</t>
  </si>
  <si>
    <t>ＮＰＯ法人さつきの里</t>
  </si>
  <si>
    <t>ＮＰＯ法人ハートネット２４</t>
  </si>
  <si>
    <t>おかもとヘルパーステーション</t>
  </si>
  <si>
    <t>ミール</t>
  </si>
  <si>
    <t>一輪</t>
  </si>
  <si>
    <t>ふたば寝屋川ケアサービス</t>
  </si>
  <si>
    <t>ケアステーションステラ</t>
  </si>
  <si>
    <t>介護サービスまごころ</t>
  </si>
  <si>
    <t>コーエーケアサービス</t>
  </si>
  <si>
    <t>アスモ介護サービス香里三井</t>
  </si>
  <si>
    <t>ケアパートナーあんず</t>
  </si>
  <si>
    <t>サポートハウスほほえみ</t>
  </si>
  <si>
    <t>訪問介護ステーションあったかは～と３</t>
  </si>
  <si>
    <t>訪問介護サービスグリーンヒル淳風</t>
  </si>
  <si>
    <t>ヘルパーステーションヒノデ寝屋川駅前</t>
  </si>
  <si>
    <t>コスモスなりた介護サービス</t>
  </si>
  <si>
    <t>そうごうケアステーション寝屋川</t>
  </si>
  <si>
    <t>総合ケア株式会社</t>
  </si>
  <si>
    <t>介護のたくみ屋</t>
  </si>
  <si>
    <t>ポラリス</t>
  </si>
  <si>
    <t>ヘルパーステーションしおん</t>
  </si>
  <si>
    <t>あみ</t>
  </si>
  <si>
    <t>黒原れんげケアセンター</t>
  </si>
  <si>
    <t>オリーブケアセンター</t>
  </si>
  <si>
    <t>スマイルらいふ寝屋川訪問介護ステーション</t>
  </si>
  <si>
    <t>上山病院あさがおホームヘルパーステーション</t>
  </si>
  <si>
    <t>訪問介護えくぼ</t>
  </si>
  <si>
    <t>合同会社えくぼ</t>
  </si>
  <si>
    <t>医療法人一祐会</t>
  </si>
  <si>
    <t>東寝屋川れんげケアセンター</t>
  </si>
  <si>
    <t>ＮＰＯ法人れんげメディカルグループ</t>
  </si>
  <si>
    <t>ヘルパーステーションハイジ</t>
  </si>
  <si>
    <t>株式会社ゆりかごから旅立ちまで</t>
  </si>
  <si>
    <t>あじさいヘルパーステーション</t>
  </si>
  <si>
    <t>株式会社あじさい</t>
  </si>
  <si>
    <t>かんでんライフサポート寝屋川ケア</t>
  </si>
  <si>
    <t>かんでんライフサポート株式会社</t>
  </si>
  <si>
    <t>訪問介護いちご</t>
  </si>
  <si>
    <t>株式会社あゆみ</t>
  </si>
  <si>
    <t>ヘルパー２４寝屋川</t>
  </si>
  <si>
    <t>株式会社大阪ホームケアサービス</t>
  </si>
  <si>
    <t>訪問介護ミント</t>
  </si>
  <si>
    <t>株式会社ウイルサークル</t>
  </si>
  <si>
    <t>ライフワーク介護サービス</t>
  </si>
  <si>
    <t>株式会社ライフワーク</t>
  </si>
  <si>
    <t>介護ステーションかいふく</t>
  </si>
  <si>
    <t>合同会社かいふく</t>
  </si>
  <si>
    <t>アニストヘルパーステーション寝屋川宝町</t>
  </si>
  <si>
    <t>株式会社アニスト</t>
  </si>
  <si>
    <t>そうごうケアステーション寝屋川本町</t>
  </si>
  <si>
    <t>かえでヘルパーステーション</t>
  </si>
  <si>
    <t>有限会社メイプル</t>
  </si>
  <si>
    <t>樹楽団らんの家香里園</t>
  </si>
  <si>
    <t>有信アクロス株式会社</t>
  </si>
  <si>
    <t>訪問介護ステーションおねすとプラス</t>
  </si>
  <si>
    <t>株式会社オネスト</t>
  </si>
  <si>
    <t>カルモ黒原城内訪問介護ステーション</t>
  </si>
  <si>
    <t>株式会社エスケア</t>
  </si>
  <si>
    <t>ケア２１香里園</t>
  </si>
  <si>
    <t>ワンダーねやがわ</t>
  </si>
  <si>
    <t>株式会社カミレ</t>
  </si>
  <si>
    <t>おはなのデイ</t>
  </si>
  <si>
    <t>訪問介護ＣＬＡＮ寝屋川</t>
  </si>
  <si>
    <t>株式会社ＣＬＡＮ</t>
  </si>
  <si>
    <t>オールケアホープ</t>
  </si>
  <si>
    <t>株式会社オールケアホープ</t>
  </si>
  <si>
    <t>合同会社ティーダ</t>
  </si>
  <si>
    <t>ケアスイート東寝屋川</t>
  </si>
  <si>
    <t>株式会社ニューパートナーズホールディングス</t>
  </si>
  <si>
    <t>笑和訪問介護寝屋川</t>
  </si>
  <si>
    <t>株式会社笑和</t>
  </si>
  <si>
    <t>おはな</t>
  </si>
  <si>
    <t>社会福祉法人東和福祉会デイサービスセンター寝屋川苑</t>
  </si>
  <si>
    <t>デイサービスセンターロイヤルライフ・天寿苑</t>
  </si>
  <si>
    <t/>
  </si>
  <si>
    <t>※ その他感染防止のために取り組んでいる事、衛生用品の活用など、特に徹底している事などがあればご自由にご記入ください。</t>
    <phoneticPr fontId="1"/>
  </si>
  <si>
    <t>いたわり</t>
  </si>
  <si>
    <t>ケアステーション・ベル</t>
  </si>
  <si>
    <t>おふくろサービス</t>
  </si>
  <si>
    <t>まはろケアセンター</t>
  </si>
  <si>
    <t>株式会社ファミリアー</t>
  </si>
  <si>
    <t>株式会社ケア２１</t>
  </si>
  <si>
    <t>株式会社ケアライフ</t>
  </si>
  <si>
    <t>有限会社たんぽぽ</t>
  </si>
  <si>
    <t>有限会社ピースフルケア</t>
  </si>
  <si>
    <t>けいはん医療生活協同組合</t>
  </si>
  <si>
    <t>株式会社エンカレッジ</t>
  </si>
  <si>
    <t>エルケア株式会社</t>
  </si>
  <si>
    <t>株式会社おふくろサービス</t>
  </si>
  <si>
    <t>生活協同組合おおさかパルコープ</t>
  </si>
  <si>
    <t>有限会社ヒューマンケアマネジメント</t>
  </si>
  <si>
    <t>幸英株式会社</t>
  </si>
  <si>
    <t>株式会社ビッグハッピー</t>
  </si>
  <si>
    <t>株式会社まごころサービス</t>
  </si>
  <si>
    <t>株式会社あみ</t>
  </si>
  <si>
    <t>株式会社ポラリス</t>
  </si>
  <si>
    <t>合同会社しおん</t>
  </si>
  <si>
    <t>有限会社コスモス</t>
  </si>
  <si>
    <t>株式会社のぞみ</t>
  </si>
  <si>
    <t>計</t>
    <rPh sb="0" eb="1">
      <t>ケイ</t>
    </rPh>
    <phoneticPr fontId="1"/>
  </si>
  <si>
    <t>行動援護</t>
    <phoneticPr fontId="1"/>
  </si>
  <si>
    <t>ﾁｪｯｸ１</t>
  </si>
  <si>
    <t>実施方法または内容</t>
  </si>
  <si>
    <t>ﾁｪｯｸ２</t>
  </si>
  <si>
    <t>ﾁｪｯｸ３</t>
  </si>
  <si>
    <t>ﾁｪｯｸ４</t>
  </si>
  <si>
    <t>ﾁｪｯｸ５</t>
  </si>
  <si>
    <t>ﾁｪｯｸ６</t>
  </si>
  <si>
    <t>ﾁｪｯｸ７</t>
  </si>
  <si>
    <t>ﾁｪｯｸ８</t>
  </si>
  <si>
    <t>ﾁｪｯｸ９</t>
  </si>
  <si>
    <t>ﾁｪｯｸ１０</t>
  </si>
  <si>
    <t>ﾁｪｯｸ１１</t>
  </si>
  <si>
    <t>ﾁｪｯｸ１２</t>
  </si>
  <si>
    <t>ﾁｪｯｸ１３</t>
  </si>
  <si>
    <t>ﾁｪｯｸ１４</t>
  </si>
  <si>
    <t>ﾁｪｯｸ１５</t>
  </si>
  <si>
    <t>ﾁｪｯｸ１６</t>
  </si>
  <si>
    <t>ﾁｪｯｸ１７</t>
  </si>
  <si>
    <t>ﾁｪｯｸ１８</t>
  </si>
  <si>
    <t>ﾁｪｯｸ１９</t>
  </si>
  <si>
    <t>ﾁｪｯｸ２０</t>
  </si>
  <si>
    <t>ﾁｪｯｸ２１</t>
  </si>
  <si>
    <t>ﾁｪｯｸ２２</t>
  </si>
  <si>
    <t>ﾁｪｯｸ２３</t>
  </si>
  <si>
    <t>ﾁｪｯｸ２４</t>
  </si>
  <si>
    <t>ﾁｪｯｸ２５</t>
  </si>
  <si>
    <t>ﾁｪｯｸ２６</t>
  </si>
  <si>
    <t>ﾁｪｯｸ２７</t>
  </si>
  <si>
    <t>ﾁｪｯｸ２８</t>
  </si>
  <si>
    <t>ﾁｪｯｸ２９</t>
  </si>
  <si>
    <t>ﾁｪｯｸ３０</t>
  </si>
  <si>
    <t>その他</t>
    <rPh sb="2" eb="3">
      <t>タ</t>
    </rPh>
    <phoneticPr fontId="1"/>
  </si>
  <si>
    <t>介護予防支援</t>
  </si>
  <si>
    <t>寝屋川市第三中学校区地域包括支援センター</t>
  </si>
  <si>
    <t>社会福祉法人寝屋川市社会福祉協議会</t>
  </si>
  <si>
    <t>寝屋川市第十中学校区地域包括支援センター</t>
  </si>
  <si>
    <t>社会福祉法人東和会</t>
  </si>
  <si>
    <t>寝屋川市第四中学校区地域包括支援センター</t>
  </si>
  <si>
    <t>社会福祉法人東香会</t>
  </si>
  <si>
    <t>寝屋川市中木田中学校区地域包括支援センター</t>
  </si>
  <si>
    <t>寝屋川市第九中学校区地域包括支援センター</t>
  </si>
  <si>
    <t>社会福祉法人いわき会</t>
  </si>
  <si>
    <t>寝屋川市第二中学校区地域包括支援センター</t>
  </si>
  <si>
    <t>社会福祉法人栄光会</t>
  </si>
  <si>
    <t>寝屋川市第五中学校区地域包括支援センター</t>
  </si>
  <si>
    <t>寝屋川市第六中学校区地域包括支援センター</t>
  </si>
  <si>
    <t>社会福祉法人淳風会</t>
  </si>
  <si>
    <t>寝屋川市第八中学校区地域包括支援センター</t>
  </si>
  <si>
    <t>寝屋川市第一中学校区地域包括支援センター</t>
  </si>
  <si>
    <t>寝屋川市第七中学校区地域包括支援センター</t>
  </si>
  <si>
    <t>株式会社ベル</t>
  </si>
  <si>
    <t>寝屋川市友呂岐中学校区地域包括支援センター</t>
  </si>
  <si>
    <t>社会福祉法人たちばな会</t>
  </si>
  <si>
    <t>訪問リハビリテーション</t>
  </si>
  <si>
    <t>医療法人一祐会　藤本病院</t>
  </si>
  <si>
    <t>通所リハビリテーション</t>
  </si>
  <si>
    <t>医療法人和敬会寝屋川南病院</t>
  </si>
  <si>
    <t>医療法人和敬会</t>
  </si>
  <si>
    <t>医療法人毅峰会青樹会病院</t>
  </si>
  <si>
    <t>医療法人毅峰会</t>
  </si>
  <si>
    <t>医療法人楠医院</t>
  </si>
  <si>
    <t>けいはん医療生活協同組合みい診療所</t>
  </si>
  <si>
    <t>白井内科医院</t>
  </si>
  <si>
    <t>医療法人河北会河北病院</t>
  </si>
  <si>
    <t>医療法人河北会</t>
  </si>
  <si>
    <t>医療法人　優誠会　香里園セントマリアクリニック</t>
  </si>
  <si>
    <t>優誠会</t>
  </si>
  <si>
    <t>医療法人秀浩会ひらき整形外科</t>
  </si>
  <si>
    <t>医療法人秀浩会</t>
  </si>
  <si>
    <t>医療法人大慶会星光病院</t>
  </si>
  <si>
    <t>医療法人大慶会</t>
  </si>
  <si>
    <t>医療法人整形外科たむらクリニック</t>
  </si>
  <si>
    <t>医療法人全心会寝屋川ひかり病院</t>
  </si>
  <si>
    <t>医療法人全心会</t>
  </si>
  <si>
    <t>関西医科大学香里病院</t>
  </si>
  <si>
    <t>社会福祉法人柏清会</t>
  </si>
  <si>
    <t>介護療養施設サービス</t>
  </si>
  <si>
    <t>松島病院</t>
  </si>
  <si>
    <t>小西由香里</t>
  </si>
  <si>
    <t>よねだクリニック</t>
  </si>
  <si>
    <t>朴智</t>
  </si>
  <si>
    <t>ともメディカルケアクリニック</t>
  </si>
  <si>
    <t>中村登祝</t>
  </si>
  <si>
    <t>医療法人協仁会介護老人保健施設松柏苑</t>
  </si>
  <si>
    <t>医療法人協仁会</t>
  </si>
  <si>
    <t>短期入所療養介護</t>
  </si>
  <si>
    <t>介護老人保健施設ハーモニィー</t>
  </si>
  <si>
    <t>医療法人大雲会介護老人保健施設点野やすらぎの里</t>
  </si>
  <si>
    <t>医療法人大雲会</t>
  </si>
  <si>
    <t>医療法人一祐会介護老人保健施設ハーモニィー</t>
  </si>
  <si>
    <t>介護老人保健施設くすのき</t>
  </si>
  <si>
    <t>訪問看護</t>
  </si>
  <si>
    <t>上山病院訪問看護ステーション</t>
  </si>
  <si>
    <t>社会医療法人山弘会</t>
  </si>
  <si>
    <t>医療法人和敬会訪問看護ステーションみなみ</t>
  </si>
  <si>
    <t>医療法人協仁会訪問看護ステーションこまつ</t>
  </si>
  <si>
    <t>医療法人毅峰会訪問看護ステーション</t>
  </si>
  <si>
    <t>ヒノデ訪問看護ステーション</t>
  </si>
  <si>
    <t>株式会社メディプラン</t>
  </si>
  <si>
    <t>アズワン訪問看護ステーション</t>
  </si>
  <si>
    <t>株式会社アズワン</t>
  </si>
  <si>
    <t>みつや訪問看護ステーション</t>
  </si>
  <si>
    <t>医療法人三家クリニック</t>
  </si>
  <si>
    <t>おかもと訪問看護ステーション</t>
  </si>
  <si>
    <t>株式会社おかもと</t>
  </si>
  <si>
    <t>訪問看護ステーションエール香里園</t>
  </si>
  <si>
    <t>有限会社ホームヘルプサービスエール</t>
  </si>
  <si>
    <t>訪問看護ステーションこころ</t>
  </si>
  <si>
    <t>株式会社ケアフロント</t>
  </si>
  <si>
    <t>訪問看護ステーション福珠</t>
  </si>
  <si>
    <t>かなで訪問看護ステーション</t>
  </si>
  <si>
    <t>株式会社鶴羽</t>
  </si>
  <si>
    <t>医療法人一祐会　藤本病院訪問看護ステーション</t>
  </si>
  <si>
    <t>関医訪問看護ステーション・香里</t>
  </si>
  <si>
    <t>学校法人関西医科大学</t>
  </si>
  <si>
    <t>訪問看護ステーションステラ</t>
  </si>
  <si>
    <t>訪問看護ステーションハイジ</t>
  </si>
  <si>
    <t>アイケア訪問看護リハビリステーション</t>
  </si>
  <si>
    <t>株式会社リハケアサポート</t>
  </si>
  <si>
    <t>アフターメディカル訪問看護ステーション</t>
  </si>
  <si>
    <t>有限会社アフターメディカル</t>
  </si>
  <si>
    <t>ふくい訪問看護</t>
  </si>
  <si>
    <t>合同会社Ｈｏｍｅ　ｃａｒｅ</t>
  </si>
  <si>
    <t>訪問看護ステーションＩｒｉｓ</t>
  </si>
  <si>
    <t>株式会社スプラウト</t>
  </si>
  <si>
    <t>スマイルらいふ寝屋川訪問看護ステーション</t>
  </si>
  <si>
    <t>株式会社スマイルらいふけあ</t>
  </si>
  <si>
    <t>訪問看護ステーション一歩</t>
  </si>
  <si>
    <t>株式会社一歩</t>
  </si>
  <si>
    <t>ぽぷら訪問看護ステーション</t>
  </si>
  <si>
    <t>株式会社ぽぷら</t>
  </si>
  <si>
    <t>訪問看護ステーションラビアン</t>
  </si>
  <si>
    <t>株式会社ＭＮＴＡ</t>
  </si>
  <si>
    <t>あすも訪問看護ステーション</t>
  </si>
  <si>
    <t>合同会社リライト</t>
  </si>
  <si>
    <t>医療法人全心会寝屋川ひかり訪問看護ステーション</t>
  </si>
  <si>
    <t>訪問看護ステーションりぼん</t>
  </si>
  <si>
    <t>訪問看護ステーションブルースター</t>
  </si>
  <si>
    <t>株式会社ワイズサクシード</t>
  </si>
  <si>
    <t>訪問看護ステーション蒼</t>
  </si>
  <si>
    <t>株式会社ネクストケア</t>
  </si>
  <si>
    <t>訪問看護ステーション和こころ</t>
  </si>
  <si>
    <t>医療法人育歩会坂井歯科医院</t>
  </si>
  <si>
    <t>長尾会訪問看護ステーション</t>
  </si>
  <si>
    <t>医療法人長尾会</t>
  </si>
  <si>
    <t>あん訪問看護ステーション</t>
  </si>
  <si>
    <t>株式会社ミール</t>
  </si>
  <si>
    <t>社会医療法人弘道会寝屋川訪問看護ステーションラガール</t>
  </si>
  <si>
    <t>社会医療法人弘道会</t>
  </si>
  <si>
    <t>リハビリ訪問看護ステーションしん</t>
  </si>
  <si>
    <t>株式会社ＴＡＧ</t>
  </si>
  <si>
    <t>居宅介護支援</t>
  </si>
  <si>
    <t>ゆりかご居宅介護支援相談所</t>
  </si>
  <si>
    <t>社会福祉法人寝屋川聖和福祉会</t>
  </si>
  <si>
    <t>医療法人協仁会こまつケアプランセンター</t>
  </si>
  <si>
    <t>ぽぷらケアプランセンター</t>
  </si>
  <si>
    <t>けいはん医療生活協同組合みいケアプランセンター</t>
  </si>
  <si>
    <t>医療法人和敬会介護支援ステーションみなみ寝屋川事業所</t>
  </si>
  <si>
    <t>成美ケアセンター</t>
  </si>
  <si>
    <t>医療法人山下医院</t>
  </si>
  <si>
    <t>株式会社ニチイ学館</t>
  </si>
  <si>
    <t>訪問介護</t>
  </si>
  <si>
    <t>輝きのまちケアハウス池田居宅介護支援事業所</t>
  </si>
  <si>
    <t>社会福祉法人珠寿会</t>
  </si>
  <si>
    <t>認知症対応型通所介護</t>
  </si>
  <si>
    <t>医療法人和敬会デイサービスセンターみなみ</t>
  </si>
  <si>
    <t>医療法人和敬会寝屋川南病院デイケア室</t>
  </si>
  <si>
    <t>合掌荘在宅介護支援センター</t>
  </si>
  <si>
    <t>社会福祉法人百丈山合掌会</t>
  </si>
  <si>
    <t>清徳居宅介護支援事業所</t>
  </si>
  <si>
    <t>社会福祉法人百合会</t>
  </si>
  <si>
    <t>福祉用具貸与</t>
  </si>
  <si>
    <t>ぽぷらメディカルサービス</t>
  </si>
  <si>
    <t>特定福祉用具販売</t>
  </si>
  <si>
    <t>通所介護</t>
  </si>
  <si>
    <t>社会福祉法人東和福祉会</t>
  </si>
  <si>
    <t>清徳デイサービスセンター</t>
  </si>
  <si>
    <t>社会福祉法人東和福祉会居宅介護支援センター寝屋川苑</t>
  </si>
  <si>
    <t>短期入所生活介護</t>
  </si>
  <si>
    <t>特別養護老人ホームかわきた園</t>
  </si>
  <si>
    <t>社会福祉法人忠恕福祉会</t>
  </si>
  <si>
    <t>社会福祉法人東和福祉会ショートスティ寝屋川苑</t>
  </si>
  <si>
    <t>居宅介護支援事業所寝屋川十字の園</t>
  </si>
  <si>
    <t>香西園居宅介護支援事業所</t>
  </si>
  <si>
    <t>社会福祉法人香西会</t>
  </si>
  <si>
    <t>あさがお居宅介護支援事業所</t>
  </si>
  <si>
    <t>ゆりかごデイサービスセンター</t>
  </si>
  <si>
    <t>デイサービスセンター寝屋川十字の園</t>
  </si>
  <si>
    <t>輝きのまちデイサービスセンター池田</t>
  </si>
  <si>
    <t>合掌荘デイサービスセンター</t>
  </si>
  <si>
    <t>特別養護老人ホーム合掌荘</t>
  </si>
  <si>
    <t>香西園短期入所生活事業</t>
  </si>
  <si>
    <t>寝屋川石津園デイサービス</t>
  </si>
  <si>
    <t>寝屋川石津園ショートステイ</t>
  </si>
  <si>
    <t>地域密着型通所介護</t>
  </si>
  <si>
    <t>めぐみデイサービスセンター</t>
  </si>
  <si>
    <t>社会福祉法人寝屋川めぐみ園</t>
  </si>
  <si>
    <t>めぐみケアプランオフィス</t>
  </si>
  <si>
    <t>いちょう園デイサービスセンター</t>
  </si>
  <si>
    <t>特別養護老人ホームいちょう園</t>
  </si>
  <si>
    <t>上山病院デイケア施設</t>
  </si>
  <si>
    <t>社会福祉法人真清福祉会通所介護事業所デイサービスセンターロイヤルライフ・カミダ</t>
  </si>
  <si>
    <t>社会福祉法人真清福祉会</t>
  </si>
  <si>
    <t>居宅介護支援事業所ココカラファイン香里駅前</t>
  </si>
  <si>
    <t>株式会社ココカラファインヘルスケア</t>
  </si>
  <si>
    <t>いちょう園在宅介護支援センター</t>
  </si>
  <si>
    <t>社会福祉法人真清福祉会居宅介護支援事業所ロイヤルライフ・カミダ</t>
  </si>
  <si>
    <t>特別養護老人ホーム香西園</t>
  </si>
  <si>
    <t>特別養護老人ホーム寝屋川苑</t>
  </si>
  <si>
    <t>特別養護老人ホーム寝屋川石津園</t>
  </si>
  <si>
    <t>輝きのまちヘルパーステーション</t>
  </si>
  <si>
    <t>株式会社楽松</t>
  </si>
  <si>
    <t>認知症対応型共同生活介護</t>
  </si>
  <si>
    <t>グループホーム日乃出</t>
  </si>
  <si>
    <t>フラシュ日乃出産業株式会社</t>
  </si>
  <si>
    <t>かえでケアプランセンター</t>
  </si>
  <si>
    <t>医療法人協仁会グループホームなごやか</t>
  </si>
  <si>
    <t>株式会社三笑堂大阪支店</t>
  </si>
  <si>
    <t>株式会社三笑堂</t>
  </si>
  <si>
    <t>デイサービスりんく寝屋川</t>
  </si>
  <si>
    <t>有限会社デイケアネット</t>
  </si>
  <si>
    <t>有限会社オネスティ</t>
  </si>
  <si>
    <t>医療法人楠医院居宅介護支援事業所</t>
  </si>
  <si>
    <t>ケアライフこころ訪問介護サービス</t>
  </si>
  <si>
    <t>有限会社ウエムロサービス</t>
  </si>
  <si>
    <t>ＦＭＣグループホーム</t>
  </si>
  <si>
    <t>株式会社エフ・エム・シー介護サービス</t>
  </si>
  <si>
    <t>居宅介護支援事業グリーンヒル淳風</t>
  </si>
  <si>
    <t>特定施設入居者生活介護</t>
  </si>
  <si>
    <t>そんぽの家　星田</t>
  </si>
  <si>
    <t>ＳＯＭＰＯケア株式会社</t>
  </si>
  <si>
    <t>ケアプランこころ居宅介護支援サービス</t>
  </si>
  <si>
    <t>そんぽの家　寝屋川寿町</t>
  </si>
  <si>
    <t>医療法人毅峰会ヘルパーセンター青樹</t>
  </si>
  <si>
    <t>株式会社ピース・ライフレンタル事業部</t>
  </si>
  <si>
    <t>株式会社ピース・ライフ</t>
  </si>
  <si>
    <t>くすのきデイサービスセンター</t>
  </si>
  <si>
    <t>有限会社楠</t>
  </si>
  <si>
    <t>くすのきへルパーステーション</t>
  </si>
  <si>
    <t>医療法人毅峰会ケアセンター青樹</t>
  </si>
  <si>
    <t>有限会社ステーションいずみ</t>
  </si>
  <si>
    <t>医療法人和敬会サザンデイサービスおおとし</t>
  </si>
  <si>
    <t>ソレイユ寝屋川</t>
  </si>
  <si>
    <t>医療法人協仁会こまつデイサービスセンター</t>
  </si>
  <si>
    <t>ロイヤルケアセンター</t>
  </si>
  <si>
    <t>株式会社合田商会</t>
  </si>
  <si>
    <t>香西園デイセンター</t>
  </si>
  <si>
    <t>いたわりケアプランセンター</t>
  </si>
  <si>
    <t>グループホーム楠根の里</t>
  </si>
  <si>
    <t>社会福祉法人秋桜福祉会</t>
  </si>
  <si>
    <t>ケアハウスいちょう園</t>
  </si>
  <si>
    <t>寝屋川ケアセンターそよ風</t>
  </si>
  <si>
    <t>株式会社ユニマットリタイアメント・コミュニティ</t>
  </si>
  <si>
    <t>特定非営利活動法人メビウス</t>
  </si>
  <si>
    <t>グループホーム緑樹</t>
  </si>
  <si>
    <t>特定非営利活動法人緑樹会</t>
  </si>
  <si>
    <t>介護付有料老人ホームぽぷら</t>
  </si>
  <si>
    <t>グループホームここから高宮</t>
  </si>
  <si>
    <t>株式会社カームネスライフ</t>
  </si>
  <si>
    <t>いずみケアプランセンター</t>
  </si>
  <si>
    <t>特定非営利活動法人げんき会</t>
  </si>
  <si>
    <t>株式会社たいよう</t>
  </si>
  <si>
    <t>介護付有料老人ホーム　プレザンメゾン寝屋川</t>
  </si>
  <si>
    <t>指定居宅介護支援事業所エール香里園</t>
  </si>
  <si>
    <t>ケアプランセンター香里寿苑</t>
  </si>
  <si>
    <t>社会福祉法人広成福祉会</t>
  </si>
  <si>
    <t>老人デイサービスセンター香里寿苑</t>
  </si>
  <si>
    <t>医療法人協仁会グループホーム第２なごやか</t>
  </si>
  <si>
    <t>つかさの家</t>
  </si>
  <si>
    <t>社会福祉法人月の輪学院</t>
  </si>
  <si>
    <t>輝きのまちケアハウス池田</t>
  </si>
  <si>
    <t>訪問入浴介護</t>
  </si>
  <si>
    <t>ぽぷらメディカルサービス訪問入浴介護</t>
  </si>
  <si>
    <t>特別養護老人ホーム香里寿苑</t>
  </si>
  <si>
    <t>有限会社日本シルバーサービス</t>
  </si>
  <si>
    <t>株式会社まはろ</t>
  </si>
  <si>
    <t>かんでんライフサポート寝屋川デイサービスセンター</t>
  </si>
  <si>
    <t>たんぽぽ相談室</t>
  </si>
  <si>
    <t>アフターメディカルケアステーション</t>
  </si>
  <si>
    <t>デイサービスステラ</t>
  </si>
  <si>
    <t>ケアプランステーションステラ</t>
  </si>
  <si>
    <t>デイサービス　エール香里園</t>
  </si>
  <si>
    <t>医療法人健康会デイサービスセンター友遊萱島</t>
  </si>
  <si>
    <t>医療法人健康会</t>
  </si>
  <si>
    <t>エルケア株式会社エルケアひがしくすのきケアプランセンター</t>
  </si>
  <si>
    <t>パナソニックエイジフリー株式会社</t>
  </si>
  <si>
    <t>株式会社ケアオフィスあかまつ</t>
  </si>
  <si>
    <t>ケアプランセンターヒノデ</t>
  </si>
  <si>
    <t>特別養護老人ホーム和の里</t>
  </si>
  <si>
    <t>ヒノデデイサービスセンター</t>
  </si>
  <si>
    <t>介護ステーション萱島</t>
  </si>
  <si>
    <t>リスコホームヘルプ寝屋川</t>
  </si>
  <si>
    <t>株式会社リスコ</t>
  </si>
  <si>
    <t>リスコケアマネジメント大阪</t>
  </si>
  <si>
    <t>ケアプランセンターロイヤルライフ・天寿苑</t>
  </si>
  <si>
    <t>特別養護老人ホームロイヤルライフ・天寿苑</t>
  </si>
  <si>
    <t>株式会社陽向</t>
  </si>
  <si>
    <t>オーケーデイサービス寝屋川</t>
  </si>
  <si>
    <t>株式会社オーケーケアサポート</t>
  </si>
  <si>
    <t>寝屋川デイサービスセンターうずまさ</t>
  </si>
  <si>
    <t>社会福祉法人寿楽園</t>
  </si>
  <si>
    <t>ピースフルケアプランセンター</t>
  </si>
  <si>
    <t>医療法人全心会寝屋川ひかりケアプランセンター</t>
  </si>
  <si>
    <t>ケアセンターきずな</t>
  </si>
  <si>
    <t>株式会社プランティフル</t>
  </si>
  <si>
    <t>みちよ介護相談室</t>
  </si>
  <si>
    <t>株式会社みちよ介護相談室</t>
  </si>
  <si>
    <t>ヘルパーステーションさつま</t>
  </si>
  <si>
    <t>株式会社金峰</t>
  </si>
  <si>
    <t>ＤＳガネ－シャおおとし</t>
  </si>
  <si>
    <t>有限会社えいぶる</t>
  </si>
  <si>
    <t>ヒューマンライフケア寝屋川の湯</t>
  </si>
  <si>
    <t>ヒューマンライフケア株式会社</t>
  </si>
  <si>
    <t>パナソニックエイジフリーケアセンター寝屋川成美・訪問入浴</t>
  </si>
  <si>
    <t>香西会テレサ短期入所生活事業</t>
  </si>
  <si>
    <t>パナソニックエイジフリーケアセンター寝屋川成美・ケアマネジメント</t>
  </si>
  <si>
    <t>株式会社クオリティー</t>
  </si>
  <si>
    <t>医療法人毅峰会デイサービスみどり町</t>
  </si>
  <si>
    <t>特定非営利活動法人さつきの里</t>
  </si>
  <si>
    <t>カルデアの家寝屋川</t>
  </si>
  <si>
    <t>株式会社はーとふるセゾン</t>
  </si>
  <si>
    <t>ウェルファーグッズステラ</t>
  </si>
  <si>
    <t>医療法人河北会訪問介護ステーションかほく</t>
  </si>
  <si>
    <t>医療法人河北会居宅介護支援事業所かほく</t>
  </si>
  <si>
    <t>特定非営利活動法人ハートネット２４</t>
  </si>
  <si>
    <t>デイサービスセンターカルデアの家寝屋川</t>
  </si>
  <si>
    <t>デイサービスきぼう</t>
  </si>
  <si>
    <t>株式会社相志</t>
  </si>
  <si>
    <t>でいさーびすここ家寝屋川</t>
  </si>
  <si>
    <t>株式会社グッドプレイス</t>
  </si>
  <si>
    <t>介護センター穂乃華</t>
  </si>
  <si>
    <t>合同会社ＫＭＳＴ</t>
  </si>
  <si>
    <t>南風の丘プランセンター</t>
  </si>
  <si>
    <t>株式会社豊麗</t>
  </si>
  <si>
    <t>医療法人毅峰会リハビリデイサービス青樹</t>
  </si>
  <si>
    <t>かがやきの里介護サービス</t>
  </si>
  <si>
    <t>株式会社ヨシダコーポレーション</t>
  </si>
  <si>
    <t>けいはん医療生活協同組合みいの郷デイサービス</t>
  </si>
  <si>
    <t>グリーンヒル淳風デイサービス</t>
  </si>
  <si>
    <t>香西会スバル短期入所生活事業</t>
  </si>
  <si>
    <t>ケアプランセンターきぼう</t>
  </si>
  <si>
    <t>ヴィヴィファミーリア寝屋川訪問介護事業所</t>
  </si>
  <si>
    <t>株式会社土善</t>
  </si>
  <si>
    <t>藤乃家</t>
  </si>
  <si>
    <t>ヴィヴィファミーリア寝屋川居宅介護支援事業所</t>
  </si>
  <si>
    <t>株式会社アンビション</t>
  </si>
  <si>
    <t>レストランデイサービスなな</t>
  </si>
  <si>
    <t>株式会社食べるネット</t>
  </si>
  <si>
    <t>ヒノデデイサービスセンター寝屋川駅前</t>
  </si>
  <si>
    <t>株式会社匠屋</t>
  </si>
  <si>
    <t>株式会社結</t>
  </si>
  <si>
    <t>ふたば寝屋川ケアプラン</t>
  </si>
  <si>
    <t>特別養護老人ホーム神田の里ショートステイ</t>
  </si>
  <si>
    <t>デイサービスセンター・ベル</t>
  </si>
  <si>
    <t>コーエーケアプランセンター</t>
  </si>
  <si>
    <t>あいゆう介護</t>
  </si>
  <si>
    <t>株式会社愛優</t>
  </si>
  <si>
    <t>株式会社アスモ介護サービス</t>
  </si>
  <si>
    <t>リハビリデイサービスそうでんねん</t>
  </si>
  <si>
    <t>有限会社コスモ</t>
  </si>
  <si>
    <t>ケアプランセンター・ベル</t>
  </si>
  <si>
    <t>医療法人全心会寝屋川ひかりヘルパーステーション</t>
  </si>
  <si>
    <t>介護相談室のぞみ</t>
  </si>
  <si>
    <t>ケアプランセンター宮田</t>
  </si>
  <si>
    <t>株式会社ケアプランセンター宮田</t>
  </si>
  <si>
    <t>協和医療有限会社</t>
  </si>
  <si>
    <t>株式会社あいらぶゆう</t>
  </si>
  <si>
    <t>居宅介護支援事業所あったかは～と３</t>
  </si>
  <si>
    <t>株式会社ほほえみ</t>
  </si>
  <si>
    <t>リハビリデイサービスらいおん</t>
  </si>
  <si>
    <t>有限会社濱甚</t>
  </si>
  <si>
    <t>ラフィン・ハーツ寝屋川</t>
  </si>
  <si>
    <t>株式会社ラフィン・ハーツ</t>
  </si>
  <si>
    <t>おかもとケアプラン寝屋川</t>
  </si>
  <si>
    <t>オリーブケアプランセンター</t>
  </si>
  <si>
    <t>アサヒサンクリーン在宅介護センター寝屋川</t>
  </si>
  <si>
    <t>アサヒサンクリーン株式会社</t>
  </si>
  <si>
    <t>訪問介護サービスこころ</t>
  </si>
  <si>
    <t>有限会社リアル・ケアサービス</t>
  </si>
  <si>
    <t>居宅介護支援センターこころ</t>
  </si>
  <si>
    <t>いずみデイサービス</t>
  </si>
  <si>
    <t>はないちケアセンター</t>
  </si>
  <si>
    <t>合同会社なたねの会</t>
  </si>
  <si>
    <t>有限会社安岡</t>
  </si>
  <si>
    <t>エルケア株式会社　エルケアデイサービス香里園</t>
  </si>
  <si>
    <t>デイサービスきぼう木田</t>
  </si>
  <si>
    <t>はないちケアプランセンター</t>
  </si>
  <si>
    <t>ツクイ寝屋川</t>
  </si>
  <si>
    <t>株式会社ツクイ</t>
  </si>
  <si>
    <t>デイサービスひなた</t>
  </si>
  <si>
    <t>寝屋池田長寿の里デイサービスセンター</t>
  </si>
  <si>
    <t>社会福祉法人毅正会</t>
  </si>
  <si>
    <t>寝屋池田長寿の里ショートステイ</t>
  </si>
  <si>
    <t>サンセール香里園</t>
  </si>
  <si>
    <t>パナソニック　エイジフリーケアセンター香里園・デイサービス</t>
  </si>
  <si>
    <t>ベルビー寝屋川</t>
  </si>
  <si>
    <t>特定非営利活動法人ベルビー</t>
  </si>
  <si>
    <t>おひさまデイサービス</t>
  </si>
  <si>
    <t>有限会社安本通商</t>
  </si>
  <si>
    <t>特別養護老人ホーム東神田の里ショートステイ</t>
  </si>
  <si>
    <t>デイサービス東神田の里</t>
  </si>
  <si>
    <t>ケア２１京阪大利</t>
  </si>
  <si>
    <t>ヴィヴィファミーリア寝屋川デイサロンＶＩＶＩ</t>
  </si>
  <si>
    <t>介護ステーション木楽里</t>
  </si>
  <si>
    <t>特別養護老人ホーム東神田の里</t>
  </si>
  <si>
    <t>ヘルパーステーション木楽里</t>
  </si>
  <si>
    <t>特別養護老人ホーム幸楽の里ねや川</t>
  </si>
  <si>
    <t>社会福祉法人敬英福祉会</t>
  </si>
  <si>
    <t>幸楽の里ねや川デイサービスセンター</t>
  </si>
  <si>
    <t>幸楽の里ねや川ケアプランセンター</t>
  </si>
  <si>
    <t>デイサービスセンター弘房園</t>
  </si>
  <si>
    <t>社会福祉法人弘房福祉会</t>
  </si>
  <si>
    <t>マザーデイセンター</t>
  </si>
  <si>
    <t>マザーヘルパーステーション</t>
  </si>
  <si>
    <t>生活協同組合おおさかパルコープデイサービスねやがわ</t>
  </si>
  <si>
    <t>特別養護老人ホーム弘房園</t>
  </si>
  <si>
    <t>ケアライフ寝屋川</t>
  </si>
  <si>
    <t>医療法人一祐会　藤本病院居宅介護支援事業所</t>
  </si>
  <si>
    <t>長寿ケアコーディネーション</t>
  </si>
  <si>
    <t>かがやきデイサービス萱島</t>
  </si>
  <si>
    <t>株式会社やまねメディカル</t>
  </si>
  <si>
    <t>北大阪れんげケアプランセンター</t>
  </si>
  <si>
    <t>ショートステイ　ペガサス</t>
  </si>
  <si>
    <t>社会福祉法人星光会</t>
  </si>
  <si>
    <t>スマイルらいふ寝屋川居宅介護支援事業所</t>
  </si>
  <si>
    <t>ライフマーク香里園</t>
  </si>
  <si>
    <t>うえろく株式会社</t>
  </si>
  <si>
    <t>株式会社フェリスケア</t>
  </si>
  <si>
    <t>たにぐちケアプランセンター</t>
  </si>
  <si>
    <t>たにぐち合同会社</t>
  </si>
  <si>
    <t>デイサービス結（ゆい）</t>
  </si>
  <si>
    <t>株式会社アクスト</t>
  </si>
  <si>
    <t>ビーナスプラス黒原</t>
  </si>
  <si>
    <t>株式会社ビーナス</t>
  </si>
  <si>
    <t>ケアプランセンター　はにーびー</t>
  </si>
  <si>
    <t>合同会社みつばち</t>
  </si>
  <si>
    <t>医療法人河北会リハビリデイ河北</t>
  </si>
  <si>
    <t>ＤＳガネーシャケアプランセンター</t>
  </si>
  <si>
    <t>有限会社Ｔ－ＣＯＡ</t>
  </si>
  <si>
    <t>ケアプランセンターこころ</t>
  </si>
  <si>
    <t>介護ステーションふわり</t>
  </si>
  <si>
    <t>アイケアケアプランセンター</t>
  </si>
  <si>
    <t>介護相談室ハッピーエンド</t>
  </si>
  <si>
    <t>合同会社安心立命</t>
  </si>
  <si>
    <t>ヘルパーステーションラビアン</t>
  </si>
  <si>
    <t>いろりケアプランセンター</t>
  </si>
  <si>
    <t>いろり合同会社</t>
  </si>
  <si>
    <t>リハビリデイサービスしん打上元町</t>
  </si>
  <si>
    <t>ケアプランセンターふわり</t>
  </si>
  <si>
    <t>株式会社心音</t>
  </si>
  <si>
    <t>スマイルらいふ寝屋川介護サービスセンター</t>
  </si>
  <si>
    <t>ケアセンターまる</t>
  </si>
  <si>
    <t>合同会社花こころ</t>
  </si>
  <si>
    <t>社会福祉法人いわき会ケアプランセンター</t>
  </si>
  <si>
    <t>あじさいケアプランセンター</t>
  </si>
  <si>
    <t>介護ショップレンタケア</t>
  </si>
  <si>
    <t>株式会社テガタック</t>
  </si>
  <si>
    <t>関医ケアプランセンター・香里</t>
  </si>
  <si>
    <t>ふくい訪問介護</t>
  </si>
  <si>
    <t>株式会社なごみ寝屋川</t>
  </si>
  <si>
    <t>株式会社なごみ</t>
  </si>
  <si>
    <t>パナソニックエイジフリーケアセンター寝屋川成美・デイサービス</t>
  </si>
  <si>
    <t>パナソニックエイジフリーケアセンター寝屋川成美・ショートステイ</t>
  </si>
  <si>
    <t>医療法人一祐会藤本病院訪問介護事業所</t>
  </si>
  <si>
    <t>あゆみ福祉サービス</t>
  </si>
  <si>
    <t>株式会社翔馬</t>
  </si>
  <si>
    <t>ケアプランミント</t>
  </si>
  <si>
    <t>コージーステーション寝屋川</t>
  </si>
  <si>
    <t>有限会社スペース・アズ</t>
  </si>
  <si>
    <t>デイサービスあおぞら</t>
  </si>
  <si>
    <t>ショートステイあおぞら</t>
  </si>
  <si>
    <t>ヘルパーステーションふわり</t>
  </si>
  <si>
    <t>ケアプランセンターまごのて</t>
  </si>
  <si>
    <t>有限会社ラナイ商事</t>
  </si>
  <si>
    <t>セブン訪問介護</t>
  </si>
  <si>
    <t>合同会社サンルーツ</t>
  </si>
  <si>
    <t>そうごうケアプランセンター寝屋川</t>
  </si>
  <si>
    <t>福祉用具ラビアン</t>
  </si>
  <si>
    <t>ケアサポートハネックス</t>
  </si>
  <si>
    <t>有限会社ハネックス</t>
  </si>
  <si>
    <t>ケアプランセンターハネックス</t>
  </si>
  <si>
    <t>大一介護ヘルパーステーション</t>
  </si>
  <si>
    <t>大一介護株式会社</t>
  </si>
  <si>
    <t>特別養護老人ホームさくら園</t>
  </si>
  <si>
    <t>デイサービスくつろぎ黒原橘町</t>
  </si>
  <si>
    <t>芭食サービス株式会社</t>
  </si>
  <si>
    <t>ＳＯＭＰＯケア萱島訪問介護</t>
  </si>
  <si>
    <t>デイルーム寝屋川</t>
  </si>
  <si>
    <t>ケアプランセンターさつま</t>
  </si>
  <si>
    <t>ケアプランセンターかいふく</t>
  </si>
  <si>
    <t>あいリハビリデイサービス萱島</t>
  </si>
  <si>
    <t>パートナーあい株式会社</t>
  </si>
  <si>
    <t>カート・バッグしみず</t>
  </si>
  <si>
    <t>株式会社しみず</t>
  </si>
  <si>
    <t>ケアプランセンターメディカルネット</t>
  </si>
  <si>
    <t>ユニ・マァク</t>
  </si>
  <si>
    <t>株式会社オフィス８１２</t>
  </si>
  <si>
    <t>そうごうデイサービス寝屋川本町</t>
  </si>
  <si>
    <t>ケアサポートまごのて</t>
  </si>
  <si>
    <t>かりんヘルパーステーション</t>
  </si>
  <si>
    <t>輪合同会社</t>
  </si>
  <si>
    <t>アプコル池田</t>
  </si>
  <si>
    <t>ＤＳガネーシャ池田新町</t>
  </si>
  <si>
    <t>ケアオフィスしん</t>
  </si>
  <si>
    <t>そうごうケアサプライ寝屋川</t>
  </si>
  <si>
    <t>ゆうヘルパーステーション</t>
  </si>
  <si>
    <t>ゆう合同会社</t>
  </si>
  <si>
    <t>ゆうケアプランセンター</t>
  </si>
  <si>
    <t>レントサービスＨＧここち</t>
  </si>
  <si>
    <t>ヒットガード株式会社</t>
  </si>
  <si>
    <t>そうごうデイサービス寝屋川公園</t>
  </si>
  <si>
    <t>ロングライフ寝屋川公園ケアセンター</t>
  </si>
  <si>
    <t>日本ロングライフ株式会社</t>
  </si>
  <si>
    <t>オーケーケアサポートケアプラン</t>
  </si>
  <si>
    <t>ロングライフ寝屋川公園ケアプランセンター</t>
  </si>
  <si>
    <t>あきさくらケアプランセンター</t>
  </si>
  <si>
    <t>寝屋川中央リハビリセンター</t>
  </si>
  <si>
    <t>ケアプランセンターもみの木</t>
  </si>
  <si>
    <t>街かどケアホーム　あやか</t>
  </si>
  <si>
    <t>株式会社ＪＡＷＡ</t>
  </si>
  <si>
    <t>小規模多機能型居宅介護</t>
  </si>
  <si>
    <t>けいはん医療生活協同組合小規模多機能ホームだんらん</t>
  </si>
  <si>
    <t>小規模多機能型居宅介護ここから木田元宮</t>
  </si>
  <si>
    <t>グループホームここから木田元宮</t>
  </si>
  <si>
    <t>地域密着型介護老人福祉施設</t>
  </si>
  <si>
    <t>特別養護老人ホーム香西会テレサ</t>
  </si>
  <si>
    <t>グループホーム錦の里</t>
  </si>
  <si>
    <t>小規模多機能ホーム錦の里</t>
  </si>
  <si>
    <t>グループホーム　ＦＭＣ大利ホーム</t>
  </si>
  <si>
    <t>小規模多機能型居宅介護施設　ＦＭＣ大利ホーム</t>
  </si>
  <si>
    <t>グループホーム　くすのき</t>
  </si>
  <si>
    <t>医療法人　楠医院</t>
  </si>
  <si>
    <t>小規模多機能　くすのき</t>
  </si>
  <si>
    <t>特別養護老人ホーム　香西会スバル</t>
  </si>
  <si>
    <t>特別養護老人ホーム神田の里</t>
  </si>
  <si>
    <t>特別養護老人ホームペガサス</t>
  </si>
  <si>
    <t>グループホーム東神田の里</t>
  </si>
  <si>
    <t>特別養護老人ホーム寝屋池田長寿の里</t>
  </si>
  <si>
    <t>グループホームこころ新家</t>
  </si>
  <si>
    <t>定期巡回・随時対応型訪問介護看護</t>
  </si>
  <si>
    <t>上山病院定期巡回・随時対応型訪問介護看護事業所</t>
  </si>
  <si>
    <t>グループホームみかんの里</t>
  </si>
  <si>
    <t>ＦＭＣグループホーム香里園</t>
  </si>
  <si>
    <t>リハプライドＨＧ寝屋川</t>
  </si>
  <si>
    <t>グループホームここから高宮デイサービス</t>
  </si>
  <si>
    <t>グループホームここから木田元宮デイサービス</t>
  </si>
  <si>
    <t>グループホーム第２東神田の里</t>
  </si>
  <si>
    <t>リハプライドＨＧうちあげ</t>
  </si>
  <si>
    <t>デイサービスきぼう八坂</t>
  </si>
  <si>
    <t>ボンビー</t>
  </si>
  <si>
    <t>ワンプラスデイサービス</t>
  </si>
  <si>
    <t>オフィスオサ合同会社</t>
  </si>
  <si>
    <t>かいふくデイサービス</t>
  </si>
  <si>
    <t>おざクリデイサービス</t>
  </si>
  <si>
    <t>医療法人博信会</t>
  </si>
  <si>
    <t>ビーナスプラス香里園</t>
  </si>
  <si>
    <t>春日の家</t>
  </si>
  <si>
    <t>株式会社ネクサス</t>
  </si>
  <si>
    <t>香里園の家</t>
  </si>
  <si>
    <t>ふれあいステーションゆたんぽ</t>
  </si>
  <si>
    <t>合同会社イサジア</t>
  </si>
  <si>
    <t>しおんデイサービス</t>
  </si>
  <si>
    <t>檜の湯和郷</t>
  </si>
  <si>
    <t>株式会社グラン</t>
  </si>
  <si>
    <t>27A0300043</t>
  </si>
  <si>
    <t>訪問型サービス（基準緩和）</t>
  </si>
  <si>
    <t>ＮＰＯ法人ろいやる</t>
  </si>
  <si>
    <t>特定非営利活動法人ろいやる</t>
  </si>
  <si>
    <t>27A0300068</t>
  </si>
  <si>
    <t>寝屋川あいの会訪問サービス事業所</t>
  </si>
  <si>
    <t>特定非営利活動法人寝屋川あいの会</t>
  </si>
  <si>
    <t>27A0300100</t>
  </si>
  <si>
    <t>通所型サービス（短期集中）</t>
  </si>
  <si>
    <t>ハーモニィー・ワンセルフ</t>
  </si>
  <si>
    <t>介護老人保健施設サービス</t>
    <rPh sb="2" eb="4">
      <t>ロウジン</t>
    </rPh>
    <phoneticPr fontId="1"/>
  </si>
  <si>
    <t>介護老人福祉施設サービス</t>
    <rPh sb="2" eb="4">
      <t>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</si>
</sst>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font>
    <font>
      <sz val="6"/>
      <name val="ＭＳ Ｐゴシック"/>
      <family val="2"/>
      <charset val="128"/>
    </font>
    <font>
      <sz val="9"/>
      <color theme="1"/>
      <name val="HG丸ｺﾞｼｯｸM-PRO"/>
      <family val="3"/>
      <charset val="128"/>
    </font>
    <font>
      <sz val="10.1"/>
      <color rgb="FF000000"/>
      <name val="HG丸ｺﾞｼｯｸM-PRO"/>
      <family val="3"/>
      <charset val="128"/>
    </font>
    <font>
      <sz val="18"/>
      <name val="HG丸ｺﾞｼｯｸM-PRO"/>
      <family val="3"/>
      <charset val="128"/>
    </font>
    <font>
      <sz val="9"/>
      <color theme="1"/>
      <name val="HGSｺﾞｼｯｸE"/>
      <family val="3"/>
      <charset val="128"/>
    </font>
    <font>
      <sz val="10.1"/>
      <color rgb="FFFFFFFF"/>
      <name val="HGSｺﾞｼｯｸE"/>
      <family val="3"/>
      <charset val="128"/>
    </font>
    <font>
      <sz val="14"/>
      <color theme="1"/>
      <name val="HGSｺﾞｼｯｸE"/>
      <family val="3"/>
      <charset val="128"/>
    </font>
    <font>
      <sz val="18"/>
      <color theme="1"/>
      <name val="HGSｺﾞｼｯｸE"/>
      <family val="3"/>
      <charset val="128"/>
    </font>
    <font>
      <sz val="24"/>
      <color theme="1"/>
      <name val="HGSｺﾞｼｯｸE"/>
      <family val="3"/>
      <charset val="128"/>
    </font>
    <font>
      <sz val="14"/>
      <color theme="1"/>
      <name val="HG丸ｺﾞｼｯｸM-PRO"/>
      <family val="3"/>
      <charset val="128"/>
    </font>
    <font>
      <sz val="8"/>
      <color rgb="FF000000"/>
      <name val="HG丸ｺﾞｼｯｸM-PRO"/>
      <family val="3"/>
      <charset val="128"/>
    </font>
    <font>
      <sz val="9"/>
      <name val="HG丸ｺﾞｼｯｸM-PRO"/>
      <family val="3"/>
      <charset val="128"/>
    </font>
    <font>
      <sz val="14"/>
      <name val="HG丸ｺﾞｼｯｸM-PRO"/>
      <family val="3"/>
      <charset val="128"/>
    </font>
    <font>
      <sz val="9"/>
      <name val="Segoe UI Symbol"/>
      <family val="3"/>
    </font>
    <font>
      <sz val="8.5"/>
      <color theme="1"/>
      <name val="HG丸ｺﾞｼｯｸM-PRO"/>
      <family val="3"/>
      <charset val="128"/>
    </font>
    <font>
      <sz val="8"/>
      <name val="HG丸ｺﾞｼｯｸM-PRO"/>
      <family val="3"/>
      <charset val="128"/>
    </font>
    <font>
      <sz val="12"/>
      <color theme="1"/>
      <name val="HG丸ｺﾞｼｯｸM-PRO"/>
      <family val="3"/>
      <charset val="128"/>
    </font>
    <font>
      <sz val="11"/>
      <name val="ＭＳ Ｐゴシック"/>
      <family val="3"/>
      <charset val="128"/>
    </font>
    <font>
      <sz val="9"/>
      <color theme="0"/>
      <name val="HG丸ｺﾞｼｯｸM-PRO"/>
      <family val="3"/>
      <charset val="128"/>
    </font>
  </fonts>
  <fills count="10">
    <fill>
      <patternFill patternType="none"/>
    </fill>
    <fill>
      <patternFill patternType="gray125"/>
    </fill>
    <fill>
      <patternFill patternType="solid">
        <fgColor rgb="FF4472C4"/>
        <bgColor indexed="64"/>
      </patternFill>
    </fill>
    <fill>
      <patternFill patternType="solid">
        <fgColor rgb="FFCFD5EA"/>
        <bgColor indexed="64"/>
      </patternFill>
    </fill>
    <fill>
      <patternFill patternType="solid">
        <fgColor rgb="FFE9EBF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00"/>
        <bgColor indexed="8"/>
      </patternFill>
    </fill>
  </fills>
  <borders count="22">
    <border>
      <left/>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thick">
        <color rgb="FFFFFFFF"/>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3" fillId="3" borderId="1" xfId="0" applyFont="1" applyFill="1" applyBorder="1" applyAlignment="1">
      <alignment horizontal="left" vertical="center" wrapText="1" readingOrder="1"/>
    </xf>
    <xf numFmtId="0" fontId="2" fillId="0" borderId="0" xfId="0" applyFont="1" applyAlignment="1">
      <alignment vertical="center"/>
    </xf>
    <xf numFmtId="0" fontId="3" fillId="4" borderId="3" xfId="0" applyFont="1" applyFill="1" applyBorder="1" applyAlignment="1">
      <alignment horizontal="center" vertical="center" wrapText="1" readingOrder="1"/>
    </xf>
    <xf numFmtId="0" fontId="3" fillId="4" borderId="3" xfId="0" applyFont="1" applyFill="1" applyBorder="1" applyAlignment="1">
      <alignment horizontal="left" vertical="center" wrapText="1" readingOrder="1"/>
    </xf>
    <xf numFmtId="0" fontId="3" fillId="3" borderId="3" xfId="0" applyFont="1" applyFill="1" applyBorder="1" applyAlignment="1">
      <alignment horizontal="center" vertical="center" wrapText="1" readingOrder="1"/>
    </xf>
    <xf numFmtId="0" fontId="3" fillId="3" borderId="3" xfId="0" applyFont="1" applyFill="1" applyBorder="1" applyAlignment="1">
      <alignment horizontal="left" vertical="center" wrapText="1" readingOrder="1"/>
    </xf>
    <xf numFmtId="0" fontId="5" fillId="0" borderId="0" xfId="0" applyFont="1">
      <alignment vertical="center"/>
    </xf>
    <xf numFmtId="0" fontId="8" fillId="0" borderId="0" xfId="0" applyFont="1">
      <alignment vertical="center"/>
    </xf>
    <xf numFmtId="0" fontId="3" fillId="3" borderId="2" xfId="0" applyFont="1" applyFill="1" applyBorder="1" applyAlignment="1">
      <alignment horizontal="center" vertical="center" wrapText="1" readingOrder="1"/>
    </xf>
    <xf numFmtId="0" fontId="2" fillId="0" borderId="0" xfId="0" applyFont="1" applyAlignment="1">
      <alignment vertical="center" textRotation="255"/>
    </xf>
    <xf numFmtId="0" fontId="6" fillId="2" borderId="6" xfId="0" applyFont="1" applyFill="1" applyBorder="1" applyAlignment="1">
      <alignment horizontal="center" vertical="center" wrapText="1" readingOrder="1"/>
    </xf>
    <xf numFmtId="0" fontId="10"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10" fillId="0" borderId="0" xfId="0" applyFont="1">
      <alignment vertical="center"/>
    </xf>
    <xf numFmtId="0" fontId="12" fillId="4" borderId="3" xfId="0" applyFont="1" applyFill="1" applyBorder="1" applyAlignment="1">
      <alignment horizontal="left" vertical="top" wrapText="1"/>
    </xf>
    <xf numFmtId="0" fontId="12" fillId="4"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2" fillId="3" borderId="3" xfId="0" applyFont="1" applyFill="1" applyBorder="1" applyAlignment="1">
      <alignment horizontal="left" vertical="top" wrapText="1"/>
    </xf>
    <xf numFmtId="0" fontId="12"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3" borderId="9" xfId="0" applyFont="1" applyFill="1" applyBorder="1" applyAlignment="1">
      <alignment horizontal="center" vertical="center" wrapText="1"/>
    </xf>
    <xf numFmtId="0" fontId="12" fillId="4" borderId="10"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6" fillId="3" borderId="8" xfId="0" applyFont="1" applyFill="1" applyBorder="1" applyAlignment="1">
      <alignment horizontal="left" vertical="top" wrapText="1"/>
    </xf>
    <xf numFmtId="0" fontId="4"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7" fillId="0" borderId="0" xfId="0" applyFont="1" applyAlignment="1">
      <alignment horizontal="right" vertical="center"/>
    </xf>
    <xf numFmtId="0" fontId="17" fillId="0" borderId="0" xfId="0" applyFont="1" applyBorder="1" applyAlignment="1">
      <alignment horizontal="right" vertical="center"/>
    </xf>
    <xf numFmtId="0" fontId="10" fillId="8" borderId="0" xfId="0" applyFont="1" applyFill="1" applyAlignment="1">
      <alignment horizontal="center" vertical="center"/>
    </xf>
    <xf numFmtId="49" fontId="0" fillId="9" borderId="0" xfId="0" applyNumberFormat="1" applyFill="1" applyBorder="1" applyAlignment="1" applyProtection="1">
      <alignment horizontal="center" vertical="center" wrapText="1"/>
    </xf>
    <xf numFmtId="0" fontId="0" fillId="6" borderId="19" xfId="0" applyFill="1" applyBorder="1">
      <alignment vertical="center"/>
    </xf>
    <xf numFmtId="49" fontId="0" fillId="9" borderId="21" xfId="0" applyNumberFormat="1" applyFill="1" applyBorder="1" applyAlignment="1" applyProtection="1">
      <alignment horizontal="center" vertical="center" wrapText="1"/>
    </xf>
    <xf numFmtId="0" fontId="0" fillId="0" borderId="0" xfId="0" applyNumberFormat="1" applyFill="1" applyBorder="1" applyAlignment="1" applyProtection="1">
      <alignment vertical="center" wrapText="1"/>
    </xf>
    <xf numFmtId="49" fontId="0" fillId="0" borderId="19" xfId="0" applyNumberFormat="1" applyFill="1" applyBorder="1" applyProtection="1">
      <alignment vertical="center"/>
    </xf>
    <xf numFmtId="49" fontId="0" fillId="0" borderId="21" xfId="0" applyNumberFormat="1" applyFill="1" applyBorder="1" applyAlignment="1" applyProtection="1">
      <alignment vertical="center" wrapText="1"/>
    </xf>
    <xf numFmtId="0" fontId="17" fillId="7" borderId="19" xfId="0" applyFont="1" applyFill="1" applyBorder="1" applyAlignment="1" applyProtection="1">
      <alignment vertical="center" shrinkToFit="1"/>
      <protection locked="0"/>
    </xf>
    <xf numFmtId="0" fontId="0" fillId="0" borderId="0" xfId="0" applyBorder="1">
      <alignment vertical="center"/>
    </xf>
    <xf numFmtId="0" fontId="12" fillId="3" borderId="1" xfId="0" applyFont="1" applyFill="1" applyBorder="1" applyAlignment="1" applyProtection="1">
      <alignment horizontal="left" vertical="top" wrapText="1"/>
      <protection locked="0"/>
    </xf>
    <xf numFmtId="0" fontId="12" fillId="4" borderId="3"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0" fillId="0" borderId="19" xfId="0" applyBorder="1">
      <alignment vertical="center"/>
    </xf>
    <xf numFmtId="0" fontId="19" fillId="0" borderId="0" xfId="0" applyFont="1" applyFill="1" applyAlignment="1" applyProtection="1">
      <alignment horizontal="center" vertical="center"/>
      <protection hidden="1"/>
    </xf>
    <xf numFmtId="49" fontId="0" fillId="9" borderId="20" xfId="0" applyNumberFormat="1" applyFill="1" applyBorder="1" applyAlignment="1" applyProtection="1">
      <alignment horizontal="right" vertical="center" wrapText="1"/>
    </xf>
    <xf numFmtId="49" fontId="18" fillId="0" borderId="20" xfId="0" applyNumberFormat="1" applyFont="1" applyBorder="1" applyAlignment="1">
      <alignment horizontal="right" vertical="center" shrinkToFit="1"/>
    </xf>
    <xf numFmtId="0" fontId="0" fillId="0" borderId="21" xfId="0" applyBorder="1">
      <alignment vertical="center"/>
    </xf>
    <xf numFmtId="49" fontId="0" fillId="0" borderId="20" xfId="0" applyNumberFormat="1" applyFont="1" applyBorder="1" applyAlignment="1">
      <alignment horizontal="right" vertical="center" shrinkToFit="1"/>
    </xf>
    <xf numFmtId="0" fontId="0" fillId="0" borderId="20" xfId="0" applyNumberFormat="1" applyFont="1" applyBorder="1" applyAlignment="1">
      <alignment horizontal="right" vertical="center" shrinkToFit="1"/>
    </xf>
    <xf numFmtId="0" fontId="0" fillId="0" borderId="20" xfId="0" applyNumberFormat="1" applyFill="1" applyBorder="1" applyAlignment="1" applyProtection="1">
      <alignment horizontal="right" vertical="center" wrapText="1"/>
    </xf>
    <xf numFmtId="0" fontId="0" fillId="0" borderId="19" xfId="0" applyNumberFormat="1" applyFill="1" applyBorder="1" applyAlignment="1" applyProtection="1">
      <alignment horizontal="right" vertical="center" wrapText="1"/>
    </xf>
    <xf numFmtId="49" fontId="0" fillId="0" borderId="0" xfId="0" applyNumberFormat="1" applyFill="1" applyBorder="1" applyProtection="1">
      <alignment vertical="center"/>
    </xf>
    <xf numFmtId="49" fontId="0" fillId="0" borderId="0" xfId="0" applyNumberFormat="1" applyFill="1" applyBorder="1" applyAlignment="1" applyProtection="1">
      <alignment vertical="center" wrapText="1"/>
    </xf>
    <xf numFmtId="49" fontId="18" fillId="0" borderId="19" xfId="0" applyNumberFormat="1" applyFont="1" applyBorder="1" applyAlignment="1">
      <alignment horizontal="right" vertical="center" shrinkToFit="1"/>
    </xf>
    <xf numFmtId="0" fontId="0" fillId="0" borderId="19" xfId="0" applyNumberFormat="1" applyFont="1" applyBorder="1" applyAlignment="1">
      <alignment horizontal="right" vertical="center" shrinkToFit="1"/>
    </xf>
    <xf numFmtId="0" fontId="0" fillId="0" borderId="0" xfId="0" applyAlignment="1">
      <alignment horizontal="right" vertical="center"/>
    </xf>
    <xf numFmtId="0" fontId="17" fillId="5" borderId="14" xfId="0" applyFont="1" applyFill="1" applyBorder="1" applyAlignment="1" applyProtection="1">
      <alignment horizontal="left" vertical="top" wrapText="1"/>
      <protection locked="0"/>
    </xf>
    <xf numFmtId="0" fontId="17" fillId="5" borderId="0" xfId="0" applyFont="1" applyFill="1" applyBorder="1" applyAlignment="1" applyProtection="1">
      <alignment horizontal="left" vertical="top" wrapText="1"/>
      <protection locked="0"/>
    </xf>
    <xf numFmtId="0" fontId="17" fillId="5" borderId="15" xfId="0" applyFont="1" applyFill="1" applyBorder="1" applyAlignment="1" applyProtection="1">
      <alignment horizontal="left" vertical="top" wrapText="1"/>
      <protection locked="0"/>
    </xf>
    <xf numFmtId="0" fontId="17" fillId="5" borderId="16" xfId="0" applyFont="1" applyFill="1" applyBorder="1" applyAlignment="1" applyProtection="1">
      <alignment horizontal="left" vertical="top" wrapText="1"/>
      <protection locked="0"/>
    </xf>
    <xf numFmtId="0" fontId="17" fillId="5" borderId="17" xfId="0" applyFont="1" applyFill="1" applyBorder="1" applyAlignment="1" applyProtection="1">
      <alignment horizontal="left" vertical="top" wrapText="1"/>
      <protection locked="0"/>
    </xf>
    <xf numFmtId="0" fontId="17" fillId="5" borderId="18" xfId="0" applyFont="1" applyFill="1" applyBorder="1" applyAlignment="1" applyProtection="1">
      <alignment horizontal="left" vertical="top" wrapText="1"/>
      <protection locked="0"/>
    </xf>
    <xf numFmtId="0" fontId="10" fillId="6" borderId="0" xfId="0" applyFont="1" applyFill="1" applyAlignment="1" applyProtection="1">
      <alignment horizontal="left" vertical="center" indent="1"/>
      <protection locked="0"/>
    </xf>
    <xf numFmtId="0" fontId="10" fillId="0" borderId="7" xfId="0" applyFont="1" applyBorder="1" applyAlignment="1" applyProtection="1">
      <alignment horizontal="left" vertical="center" indent="1" shrinkToFit="1"/>
      <protection locked="0"/>
    </xf>
    <xf numFmtId="0" fontId="2" fillId="5" borderId="11" xfId="0" applyFont="1" applyFill="1" applyBorder="1" applyAlignment="1">
      <alignment horizontal="left" vertical="top"/>
    </xf>
    <xf numFmtId="0" fontId="2" fillId="5" borderId="12" xfId="0" applyFont="1" applyFill="1" applyBorder="1" applyAlignment="1">
      <alignment horizontal="left" vertical="top"/>
    </xf>
    <xf numFmtId="0" fontId="2" fillId="5" borderId="13" xfId="0" applyFont="1" applyFill="1" applyBorder="1" applyAlignment="1">
      <alignment horizontal="left" vertical="top"/>
    </xf>
    <xf numFmtId="0" fontId="2" fillId="3" borderId="3" xfId="0" applyFont="1" applyFill="1" applyBorder="1" applyAlignment="1">
      <alignment horizontal="center" vertical="center" textRotation="255"/>
    </xf>
    <xf numFmtId="0" fontId="2" fillId="4" borderId="3" xfId="0" applyFont="1" applyFill="1" applyBorder="1" applyAlignment="1">
      <alignment horizontal="center" vertical="center" textRotation="255"/>
    </xf>
    <xf numFmtId="0" fontId="6" fillId="2" borderId="4" xfId="0" applyFont="1" applyFill="1" applyBorder="1" applyAlignment="1">
      <alignment horizontal="center" vertical="center" wrapText="1" readingOrder="1"/>
    </xf>
    <xf numFmtId="0" fontId="6" fillId="2" borderId="5" xfId="0" applyFont="1" applyFill="1" applyBorder="1" applyAlignment="1">
      <alignment horizontal="center" vertical="center" wrapText="1" readingOrder="1"/>
    </xf>
    <xf numFmtId="0" fontId="9" fillId="0" borderId="0" xfId="0" applyFont="1" applyBorder="1" applyAlignment="1">
      <alignment horizontal="center" vertical="center"/>
    </xf>
    <xf numFmtId="0" fontId="10" fillId="0" borderId="7" xfId="0" applyFont="1" applyBorder="1" applyAlignment="1" applyProtection="1">
      <alignment horizontal="left" vertical="center" indent="1" shrinkToFit="1"/>
      <protection hidden="1"/>
    </xf>
    <xf numFmtId="0" fontId="15" fillId="0" borderId="0" xfId="0" applyFont="1" applyAlignment="1">
      <alignment horizontal="left" vertical="top"/>
    </xf>
    <xf numFmtId="0" fontId="0" fillId="0" borderId="19" xfId="0" applyBorder="1" applyAlignment="1">
      <alignment horizontal="center" vertical="center"/>
    </xf>
  </cellXfs>
  <cellStyles count="1">
    <cellStyle name="標準" xfId="0" builtinId="0"/>
  </cellStyles>
  <dxfs count="3">
    <dxf>
      <font>
        <color theme="7" tint="0.79998168889431442"/>
      </font>
      <fill>
        <patternFill>
          <bgColor theme="7" tint="0.79998168889431442"/>
        </patternFill>
      </fill>
    </dxf>
    <dxf>
      <font>
        <color theme="5" tint="0.79998168889431442"/>
      </font>
      <fill>
        <patternFill>
          <bgColor theme="5" tint="0.79998168889431442"/>
        </patternFill>
      </fill>
    </dxf>
    <dxf>
      <font>
        <color theme="8" tint="0.79998168889431442"/>
      </font>
      <fill>
        <patternFill>
          <bgColor theme="8" tint="0.79998168889431442"/>
        </patternFill>
      </fill>
    </dxf>
  </dxfs>
  <tableStyles count="0" defaultTableStyle="TableStyleMedium2" defaultPivotStyle="PivotStyleLight16"/>
  <colors>
    <mruColors>
      <color rgb="FFD3FFC1"/>
      <color rgb="FFE9EBF5"/>
      <color rgb="FFCFD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66676</xdr:colOff>
      <xdr:row>7</xdr:row>
      <xdr:rowOff>228599</xdr:rowOff>
    </xdr:from>
    <xdr:to>
      <xdr:col>4</xdr:col>
      <xdr:colOff>685801</xdr:colOff>
      <xdr:row>8</xdr:row>
      <xdr:rowOff>571500</xdr:rowOff>
    </xdr:to>
    <xdr:sp macro="" textlink="">
      <xdr:nvSpPr>
        <xdr:cNvPr id="2" name="吹き出し: 線 1">
          <a:extLst>
            <a:ext uri="{FF2B5EF4-FFF2-40B4-BE49-F238E27FC236}">
              <a16:creationId xmlns:a16="http://schemas.microsoft.com/office/drawing/2014/main" id="{D8DE7E40-B6F4-4D8B-AACE-D6B88B8C9BB8}"/>
            </a:ext>
          </a:extLst>
        </xdr:cNvPr>
        <xdr:cNvSpPr/>
      </xdr:nvSpPr>
      <xdr:spPr>
        <a:xfrm>
          <a:off x="1352551" y="1200149"/>
          <a:ext cx="790575" cy="171451"/>
        </a:xfrm>
        <a:prstGeom prst="borderCallout1">
          <a:avLst>
            <a:gd name="adj1" fmla="val -1442"/>
            <a:gd name="adj2" fmla="val 12021"/>
            <a:gd name="adj3" fmla="val -38887"/>
            <a:gd name="adj4" fmla="val 284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ja-JP" altLang="en-US" sz="900">
              <a:solidFill>
                <a:sysClr val="windowText" lastClr="000000"/>
              </a:solidFill>
            </a:rPr>
            <a:t>実施途中の場合</a:t>
          </a:r>
          <a:endParaRPr kumimoji="1" lang="en-US" altLang="ja-JP" sz="900">
            <a:solidFill>
              <a:sysClr val="windowText" lastClr="000000"/>
            </a:solidFill>
          </a:endParaRPr>
        </a:p>
        <a:p>
          <a:pPr algn="l"/>
          <a:r>
            <a:rPr kumimoji="1" lang="ja-JP" altLang="en-US" sz="900">
              <a:solidFill>
                <a:sysClr val="windowText" lastClr="000000"/>
              </a:solidFill>
            </a:rPr>
            <a:t>（終了予定日記入）</a:t>
          </a:r>
          <a:endParaRPr kumimoji="1" lang="en-US" altLang="ja-JP" sz="900">
            <a:solidFill>
              <a:sysClr val="windowText" lastClr="000000"/>
            </a:solidFill>
          </a:endParaRPr>
        </a:p>
        <a:p>
          <a:pPr algn="l"/>
          <a:r>
            <a:rPr kumimoji="1" lang="ja-JP" altLang="en-US" sz="900">
              <a:solidFill>
                <a:sysClr val="windowText" lastClr="000000"/>
              </a:solidFill>
            </a:rPr>
            <a:t>ガイドラインと別の方法の場合は△を選択する</a:t>
          </a:r>
        </a:p>
      </xdr:txBody>
    </xdr:sp>
    <xdr:clientData/>
  </xdr:twoCellAnchor>
  <xdr:twoCellAnchor>
    <xdr:from>
      <xdr:col>3</xdr:col>
      <xdr:colOff>304801</xdr:colOff>
      <xdr:row>11</xdr:row>
      <xdr:rowOff>257176</xdr:rowOff>
    </xdr:from>
    <xdr:to>
      <xdr:col>5</xdr:col>
      <xdr:colOff>1847850</xdr:colOff>
      <xdr:row>13</xdr:row>
      <xdr:rowOff>371476</xdr:rowOff>
    </xdr:to>
    <xdr:sp macro="" textlink="">
      <xdr:nvSpPr>
        <xdr:cNvPr id="3" name="正方形/長方形 2">
          <a:extLst>
            <a:ext uri="{FF2B5EF4-FFF2-40B4-BE49-F238E27FC236}">
              <a16:creationId xmlns:a16="http://schemas.microsoft.com/office/drawing/2014/main" id="{410001B2-C931-4A99-AB4B-0E9D088F0126}"/>
            </a:ext>
          </a:extLst>
        </xdr:cNvPr>
        <xdr:cNvSpPr/>
      </xdr:nvSpPr>
      <xdr:spPr>
        <a:xfrm>
          <a:off x="1590676" y="1885951"/>
          <a:ext cx="981074" cy="3429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実施方法、内容については、できるだけ具体的にご記入ください。施設ごとに作成された感染防止マニュアル等があれば、内容の転記（コピペ）をしていただければ結構です。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tabSelected="1" topLeftCell="A2" zoomScaleNormal="100" zoomScalePageLayoutView="400" workbookViewId="0">
      <selection activeCell="L7" sqref="L7"/>
    </sheetView>
  </sheetViews>
  <sheetFormatPr defaultColWidth="5.625" defaultRowHeight="30" customHeight="1"/>
  <cols>
    <col min="1" max="1" width="5.625" style="11"/>
    <col min="2" max="2" width="5.625" style="1"/>
    <col min="3" max="3" width="30.625" style="1" customWidth="1"/>
    <col min="4" max="4" width="8.625" style="1" customWidth="1"/>
    <col min="5" max="5" width="10.625" style="1" customWidth="1"/>
    <col min="6" max="6" width="33.625" style="1" customWidth="1"/>
    <col min="7" max="7" width="5.625" style="1"/>
    <col min="8" max="8" width="30.625" style="1" hidden="1" customWidth="1"/>
    <col min="9" max="16384" width="5.625" style="1"/>
  </cols>
  <sheetData>
    <row r="1" spans="1:27" ht="39.950000000000003" hidden="1" customHeight="1">
      <c r="A1" s="14"/>
      <c r="B1" s="13"/>
      <c r="C1" s="15"/>
      <c r="D1" s="36" t="s">
        <v>61</v>
      </c>
      <c r="E1" s="70"/>
      <c r="F1" s="70"/>
      <c r="AA1" s="51">
        <f>Sheet3!F32</f>
        <v>0</v>
      </c>
    </row>
    <row r="2" spans="1:27" ht="39.950000000000003" customHeight="1">
      <c r="A2" s="14"/>
      <c r="B2" s="13"/>
      <c r="C2" s="15"/>
      <c r="D2" s="37" t="s">
        <v>62</v>
      </c>
      <c r="E2" s="71"/>
      <c r="F2" s="71"/>
    </row>
    <row r="3" spans="1:27" s="9" customFormat="1" ht="20.100000000000001" customHeight="1">
      <c r="A3" s="79" t="s">
        <v>3</v>
      </c>
      <c r="B3" s="79"/>
      <c r="C3" s="79"/>
      <c r="D3" s="79"/>
      <c r="E3" s="79"/>
      <c r="F3" s="79"/>
    </row>
    <row r="4" spans="1:27" ht="20.100000000000001" customHeight="1">
      <c r="A4" s="79"/>
      <c r="B4" s="79"/>
      <c r="C4" s="79"/>
      <c r="D4" s="79"/>
      <c r="E4" s="79"/>
      <c r="F4" s="79"/>
    </row>
    <row r="5" spans="1:27" s="8" customFormat="1" ht="30" customHeight="1" thickBot="1">
      <c r="A5" s="77" t="s">
        <v>0</v>
      </c>
      <c r="B5" s="78"/>
      <c r="C5" s="12" t="s">
        <v>2</v>
      </c>
      <c r="D5" s="12" t="s">
        <v>1</v>
      </c>
      <c r="E5" s="12" t="s">
        <v>57</v>
      </c>
      <c r="F5" s="12" t="s">
        <v>58</v>
      </c>
      <c r="H5" s="38" t="s">
        <v>66</v>
      </c>
    </row>
    <row r="6" spans="1:27" ht="50.1" customHeight="1" thickTop="1" thickBot="1">
      <c r="A6" s="75" t="s">
        <v>28</v>
      </c>
      <c r="B6" s="10">
        <v>1</v>
      </c>
      <c r="C6" s="2" t="s">
        <v>4</v>
      </c>
      <c r="D6" s="30"/>
      <c r="E6" s="31"/>
      <c r="F6" s="47"/>
      <c r="H6" s="45"/>
    </row>
    <row r="7" spans="1:27" s="3" customFormat="1" ht="50.1" customHeight="1" thickBot="1">
      <c r="A7" s="75"/>
      <c r="B7" s="4">
        <v>2</v>
      </c>
      <c r="C7" s="5" t="s">
        <v>37</v>
      </c>
      <c r="D7" s="32"/>
      <c r="E7" s="33"/>
      <c r="F7" s="48"/>
      <c r="H7" s="45"/>
    </row>
    <row r="8" spans="1:27" s="3" customFormat="1" ht="50.1" customHeight="1" thickBot="1">
      <c r="A8" s="75"/>
      <c r="B8" s="6">
        <v>3</v>
      </c>
      <c r="C8" s="7" t="s">
        <v>39</v>
      </c>
      <c r="D8" s="34"/>
      <c r="E8" s="35"/>
      <c r="F8" s="49"/>
      <c r="H8" s="45"/>
    </row>
    <row r="9" spans="1:27" s="3" customFormat="1" ht="50.1" customHeight="1" thickBot="1">
      <c r="A9" s="75"/>
      <c r="B9" s="4">
        <v>4</v>
      </c>
      <c r="C9" s="5" t="s">
        <v>38</v>
      </c>
      <c r="D9" s="32"/>
      <c r="E9" s="33"/>
      <c r="F9" s="48"/>
      <c r="H9" s="45"/>
    </row>
    <row r="10" spans="1:27" ht="50.1" customHeight="1" thickBot="1">
      <c r="A10" s="75"/>
      <c r="B10" s="6">
        <v>5</v>
      </c>
      <c r="C10" s="7" t="s">
        <v>29</v>
      </c>
      <c r="D10" s="34"/>
      <c r="E10" s="35"/>
      <c r="F10" s="49"/>
      <c r="H10" s="45"/>
    </row>
    <row r="11" spans="1:27" ht="50.1" customHeight="1" thickBot="1">
      <c r="A11" s="76" t="s">
        <v>31</v>
      </c>
      <c r="B11" s="4">
        <v>1</v>
      </c>
      <c r="C11" s="5" t="s">
        <v>5</v>
      </c>
      <c r="D11" s="32"/>
      <c r="E11" s="33"/>
      <c r="F11" s="48"/>
    </row>
    <row r="12" spans="1:27" ht="50.1" customHeight="1" thickBot="1">
      <c r="A12" s="76"/>
      <c r="B12" s="6">
        <v>2</v>
      </c>
      <c r="C12" s="7" t="s">
        <v>6</v>
      </c>
      <c r="D12" s="34"/>
      <c r="E12" s="35"/>
      <c r="F12" s="49"/>
    </row>
    <row r="13" spans="1:27" ht="50.1" customHeight="1" thickBot="1">
      <c r="A13" s="76"/>
      <c r="B13" s="4">
        <v>3</v>
      </c>
      <c r="C13" s="5" t="s">
        <v>7</v>
      </c>
      <c r="D13" s="32"/>
      <c r="E13" s="33"/>
      <c r="F13" s="48"/>
    </row>
    <row r="14" spans="1:27" ht="50.1" customHeight="1" thickBot="1">
      <c r="A14" s="76"/>
      <c r="B14" s="6">
        <v>4</v>
      </c>
      <c r="C14" s="7" t="s">
        <v>33</v>
      </c>
      <c r="D14" s="34"/>
      <c r="E14" s="35"/>
      <c r="F14" s="49"/>
    </row>
    <row r="15" spans="1:27" ht="50.1" customHeight="1" thickBot="1">
      <c r="A15" s="76"/>
      <c r="B15" s="4">
        <v>5</v>
      </c>
      <c r="C15" s="5" t="s">
        <v>32</v>
      </c>
      <c r="D15" s="32"/>
      <c r="E15" s="33"/>
      <c r="F15" s="48"/>
    </row>
    <row r="16" spans="1:27" ht="50.1" customHeight="1" thickBot="1">
      <c r="A16" s="75" t="s">
        <v>23</v>
      </c>
      <c r="B16" s="6">
        <v>1</v>
      </c>
      <c r="C16" s="7" t="s">
        <v>26</v>
      </c>
      <c r="D16" s="34"/>
      <c r="E16" s="35"/>
      <c r="F16" s="49"/>
    </row>
    <row r="17" spans="1:6" ht="50.1" customHeight="1" thickBot="1">
      <c r="A17" s="75"/>
      <c r="B17" s="4">
        <v>2</v>
      </c>
      <c r="C17" s="5" t="s">
        <v>27</v>
      </c>
      <c r="D17" s="32"/>
      <c r="E17" s="33"/>
      <c r="F17" s="48"/>
    </row>
    <row r="18" spans="1:6" ht="50.1" customHeight="1" thickBot="1">
      <c r="A18" s="75"/>
      <c r="B18" s="6">
        <v>3</v>
      </c>
      <c r="C18" s="7" t="s">
        <v>11</v>
      </c>
      <c r="D18" s="34"/>
      <c r="E18" s="35"/>
      <c r="F18" s="49"/>
    </row>
    <row r="19" spans="1:6" ht="50.1" customHeight="1" thickBot="1">
      <c r="A19" s="76" t="s">
        <v>24</v>
      </c>
      <c r="B19" s="4">
        <v>1</v>
      </c>
      <c r="C19" s="5" t="s">
        <v>18</v>
      </c>
      <c r="D19" s="32"/>
      <c r="E19" s="33"/>
      <c r="F19" s="48"/>
    </row>
    <row r="20" spans="1:6" ht="50.1" customHeight="1" thickBot="1">
      <c r="A20" s="76"/>
      <c r="B20" s="6">
        <v>2</v>
      </c>
      <c r="C20" s="7" t="s">
        <v>10</v>
      </c>
      <c r="D20" s="34"/>
      <c r="E20" s="35"/>
      <c r="F20" s="49"/>
    </row>
    <row r="21" spans="1:6" ht="50.1" customHeight="1" thickBot="1">
      <c r="A21" s="76"/>
      <c r="B21" s="4">
        <v>3</v>
      </c>
      <c r="C21" s="5" t="s">
        <v>12</v>
      </c>
      <c r="D21" s="32"/>
      <c r="E21" s="33"/>
      <c r="F21" s="48"/>
    </row>
    <row r="22" spans="1:6" ht="50.1" customHeight="1" thickBot="1">
      <c r="A22" s="76"/>
      <c r="B22" s="6">
        <v>4</v>
      </c>
      <c r="C22" s="7" t="s">
        <v>17</v>
      </c>
      <c r="D22" s="34"/>
      <c r="E22" s="35"/>
      <c r="F22" s="49"/>
    </row>
    <row r="23" spans="1:6" ht="50.1" customHeight="1" thickBot="1">
      <c r="A23" s="76"/>
      <c r="B23" s="4">
        <v>5</v>
      </c>
      <c r="C23" s="5" t="s">
        <v>19</v>
      </c>
      <c r="D23" s="32"/>
      <c r="E23" s="33"/>
      <c r="F23" s="48"/>
    </row>
    <row r="24" spans="1:6" ht="50.1" customHeight="1" thickBot="1">
      <c r="A24" s="75" t="s">
        <v>34</v>
      </c>
      <c r="B24" s="6">
        <v>1</v>
      </c>
      <c r="C24" s="7" t="s">
        <v>21</v>
      </c>
      <c r="D24" s="34"/>
      <c r="E24" s="35"/>
      <c r="F24" s="49"/>
    </row>
    <row r="25" spans="1:6" ht="50.1" customHeight="1" thickBot="1">
      <c r="A25" s="75"/>
      <c r="B25" s="4">
        <v>2</v>
      </c>
      <c r="C25" s="5" t="s">
        <v>20</v>
      </c>
      <c r="D25" s="32"/>
      <c r="E25" s="33"/>
      <c r="F25" s="48"/>
    </row>
    <row r="26" spans="1:6" ht="50.1" customHeight="1" thickBot="1">
      <c r="A26" s="75"/>
      <c r="B26" s="6">
        <v>3</v>
      </c>
      <c r="C26" s="7" t="s">
        <v>25</v>
      </c>
      <c r="D26" s="34"/>
      <c r="E26" s="35"/>
      <c r="F26" s="49"/>
    </row>
    <row r="27" spans="1:6" ht="50.1" customHeight="1" thickBot="1">
      <c r="A27" s="75"/>
      <c r="B27" s="4">
        <v>4</v>
      </c>
      <c r="C27" s="5" t="s">
        <v>9</v>
      </c>
      <c r="D27" s="32"/>
      <c r="E27" s="33"/>
      <c r="F27" s="48"/>
    </row>
    <row r="28" spans="1:6" ht="50.1" customHeight="1" thickBot="1">
      <c r="A28" s="75"/>
      <c r="B28" s="6">
        <v>5</v>
      </c>
      <c r="C28" s="7" t="s">
        <v>40</v>
      </c>
      <c r="D28" s="34"/>
      <c r="E28" s="35"/>
      <c r="F28" s="49"/>
    </row>
    <row r="29" spans="1:6" ht="50.1" customHeight="1" thickBot="1">
      <c r="A29" s="75"/>
      <c r="B29" s="4">
        <v>6</v>
      </c>
      <c r="C29" s="5" t="s">
        <v>8</v>
      </c>
      <c r="D29" s="32"/>
      <c r="E29" s="33"/>
      <c r="F29" s="48"/>
    </row>
    <row r="30" spans="1:6" ht="50.1" customHeight="1" thickBot="1">
      <c r="A30" s="76" t="s">
        <v>35</v>
      </c>
      <c r="B30" s="6">
        <v>1</v>
      </c>
      <c r="C30" s="7" t="s">
        <v>16</v>
      </c>
      <c r="D30" s="34"/>
      <c r="E30" s="35"/>
      <c r="F30" s="49"/>
    </row>
    <row r="31" spans="1:6" ht="50.1" customHeight="1" thickBot="1">
      <c r="A31" s="76"/>
      <c r="B31" s="4">
        <v>2</v>
      </c>
      <c r="C31" s="5" t="s">
        <v>22</v>
      </c>
      <c r="D31" s="32"/>
      <c r="E31" s="33"/>
      <c r="F31" s="48"/>
    </row>
    <row r="32" spans="1:6" ht="50.1" customHeight="1" thickBot="1">
      <c r="A32" s="76"/>
      <c r="B32" s="6">
        <v>3</v>
      </c>
      <c r="C32" s="7" t="s">
        <v>30</v>
      </c>
      <c r="D32" s="34"/>
      <c r="E32" s="35"/>
      <c r="F32" s="49"/>
    </row>
    <row r="33" spans="1:6" ht="50.1" customHeight="1" thickBot="1">
      <c r="A33" s="76"/>
      <c r="B33" s="4">
        <v>4</v>
      </c>
      <c r="C33" s="5" t="s">
        <v>15</v>
      </c>
      <c r="D33" s="32"/>
      <c r="E33" s="33"/>
      <c r="F33" s="48"/>
    </row>
    <row r="34" spans="1:6" ht="50.1" customHeight="1" thickBot="1">
      <c r="A34" s="75" t="s">
        <v>36</v>
      </c>
      <c r="B34" s="6">
        <v>1</v>
      </c>
      <c r="C34" s="7" t="s">
        <v>13</v>
      </c>
      <c r="D34" s="34"/>
      <c r="E34" s="35"/>
      <c r="F34" s="49"/>
    </row>
    <row r="35" spans="1:6" ht="50.1" customHeight="1" thickBot="1">
      <c r="A35" s="75"/>
      <c r="B35" s="4">
        <v>2</v>
      </c>
      <c r="C35" s="5" t="s">
        <v>14</v>
      </c>
      <c r="D35" s="32"/>
      <c r="E35" s="33"/>
      <c r="F35" s="48"/>
    </row>
    <row r="36" spans="1:6" ht="12" customHeight="1" thickBot="1"/>
    <row r="37" spans="1:6" ht="14.25" customHeight="1">
      <c r="A37" s="72" t="s">
        <v>177</v>
      </c>
      <c r="B37" s="73"/>
      <c r="C37" s="73"/>
      <c r="D37" s="73"/>
      <c r="E37" s="73"/>
      <c r="F37" s="74"/>
    </row>
    <row r="38" spans="1:6" ht="30" customHeight="1">
      <c r="A38" s="64"/>
      <c r="B38" s="65"/>
      <c r="C38" s="65"/>
      <c r="D38" s="65"/>
      <c r="E38" s="65"/>
      <c r="F38" s="66"/>
    </row>
    <row r="39" spans="1:6" ht="30" customHeight="1">
      <c r="A39" s="64"/>
      <c r="B39" s="65"/>
      <c r="C39" s="65"/>
      <c r="D39" s="65"/>
      <c r="E39" s="65"/>
      <c r="F39" s="66"/>
    </row>
    <row r="40" spans="1:6" ht="30" customHeight="1">
      <c r="A40" s="64"/>
      <c r="B40" s="65"/>
      <c r="C40" s="65"/>
      <c r="D40" s="65"/>
      <c r="E40" s="65"/>
      <c r="F40" s="66"/>
    </row>
    <row r="41" spans="1:6" ht="30" customHeight="1">
      <c r="A41" s="64"/>
      <c r="B41" s="65"/>
      <c r="C41" s="65"/>
      <c r="D41" s="65"/>
      <c r="E41" s="65"/>
      <c r="F41" s="66"/>
    </row>
    <row r="42" spans="1:6" ht="30" customHeight="1">
      <c r="A42" s="64"/>
      <c r="B42" s="65"/>
      <c r="C42" s="65"/>
      <c r="D42" s="65"/>
      <c r="E42" s="65"/>
      <c r="F42" s="66"/>
    </row>
    <row r="43" spans="1:6" ht="30" customHeight="1">
      <c r="A43" s="64"/>
      <c r="B43" s="65"/>
      <c r="C43" s="65"/>
      <c r="D43" s="65"/>
      <c r="E43" s="65"/>
      <c r="F43" s="66"/>
    </row>
    <row r="44" spans="1:6" ht="30" customHeight="1">
      <c r="A44" s="64"/>
      <c r="B44" s="65"/>
      <c r="C44" s="65"/>
      <c r="D44" s="65"/>
      <c r="E44" s="65"/>
      <c r="F44" s="66"/>
    </row>
    <row r="45" spans="1:6" ht="30" customHeight="1">
      <c r="A45" s="64"/>
      <c r="B45" s="65"/>
      <c r="C45" s="65"/>
      <c r="D45" s="65"/>
      <c r="E45" s="65"/>
      <c r="F45" s="66"/>
    </row>
    <row r="46" spans="1:6" ht="30" customHeight="1">
      <c r="A46" s="64"/>
      <c r="B46" s="65"/>
      <c r="C46" s="65"/>
      <c r="D46" s="65"/>
      <c r="E46" s="65"/>
      <c r="F46" s="66"/>
    </row>
    <row r="47" spans="1:6" ht="30" customHeight="1">
      <c r="A47" s="64"/>
      <c r="B47" s="65"/>
      <c r="C47" s="65"/>
      <c r="D47" s="65"/>
      <c r="E47" s="65"/>
      <c r="F47" s="66"/>
    </row>
    <row r="48" spans="1:6" ht="30" customHeight="1">
      <c r="A48" s="64"/>
      <c r="B48" s="65"/>
      <c r="C48" s="65"/>
      <c r="D48" s="65"/>
      <c r="E48" s="65"/>
      <c r="F48" s="66"/>
    </row>
    <row r="49" spans="1:6" ht="30" customHeight="1">
      <c r="A49" s="64"/>
      <c r="B49" s="65"/>
      <c r="C49" s="65"/>
      <c r="D49" s="65"/>
      <c r="E49" s="65"/>
      <c r="F49" s="66"/>
    </row>
    <row r="50" spans="1:6" ht="30" customHeight="1">
      <c r="A50" s="64"/>
      <c r="B50" s="65"/>
      <c r="C50" s="65"/>
      <c r="D50" s="65"/>
      <c r="E50" s="65"/>
      <c r="F50" s="66"/>
    </row>
    <row r="51" spans="1:6" ht="30" customHeight="1">
      <c r="A51" s="64"/>
      <c r="B51" s="65"/>
      <c r="C51" s="65"/>
      <c r="D51" s="65"/>
      <c r="E51" s="65"/>
      <c r="F51" s="66"/>
    </row>
    <row r="52" spans="1:6" ht="30" customHeight="1" thickBot="1">
      <c r="A52" s="67"/>
      <c r="B52" s="68"/>
      <c r="C52" s="68"/>
      <c r="D52" s="68"/>
      <c r="E52" s="68"/>
      <c r="F52" s="69"/>
    </row>
  </sheetData>
  <sheetProtection password="D34C" sheet="1" objects="1" scenarios="1"/>
  <mergeCells count="13">
    <mergeCell ref="A38:F52"/>
    <mergeCell ref="E1:F1"/>
    <mergeCell ref="E2:F2"/>
    <mergeCell ref="A37:F37"/>
    <mergeCell ref="A34:A35"/>
    <mergeCell ref="A11:A15"/>
    <mergeCell ref="A5:B5"/>
    <mergeCell ref="A3:F4"/>
    <mergeCell ref="A16:A18"/>
    <mergeCell ref="A19:A23"/>
    <mergeCell ref="A6:A10"/>
    <mergeCell ref="A24:A29"/>
    <mergeCell ref="A30:A33"/>
  </mergeCells>
  <phoneticPr fontId="1"/>
  <conditionalFormatting sqref="AA1">
    <cfRule type="cellIs" dxfId="2" priority="3" operator="greaterThanOrEqual">
      <formula>24</formula>
    </cfRule>
    <cfRule type="cellIs" dxfId="1" priority="2" operator="lessThanOrEqual">
      <formula>17.5</formula>
    </cfRule>
    <cfRule type="cellIs" dxfId="0" priority="1" operator="between">
      <formula>23.5</formula>
      <formula>18</formula>
    </cfRule>
  </conditionalFormatting>
  <dataValidations disablePrompts="1" count="1">
    <dataValidation type="list" allowBlank="1" showInputMessage="1" showErrorMessage="1" sqref="D6:D35">
      <formula1>"〇,△,×"</formula1>
    </dataValidation>
  </dataValidations>
  <pageMargins left="0.62992125984251968" right="0.23622047244094491" top="0.55118110236220474" bottom="0.35433070866141736" header="0.31496062992125984" footer="0.31496062992125984"/>
  <pageSetup paperSize="9" scale="98" orientation="portrait" r:id="rId1"/>
  <rowBreaks count="2" manualBreakCount="2">
    <brk id="19" max="5" man="1"/>
    <brk id="35" max="5"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Sheet3!$B$1:$B$6</xm:f>
          </x14:formula1>
          <xm:sqref>H6:H9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 zoomScaleNormal="100" zoomScalePageLayoutView="400" workbookViewId="0">
      <selection activeCell="E2" sqref="E2:F2"/>
    </sheetView>
  </sheetViews>
  <sheetFormatPr defaultColWidth="5.625" defaultRowHeight="30" customHeight="1"/>
  <cols>
    <col min="1" max="1" width="5.625" style="11"/>
    <col min="2" max="2" width="5.625" style="1"/>
    <col min="3" max="3" width="30.625" style="1" customWidth="1"/>
    <col min="4" max="4" width="8.625" style="16" customWidth="1"/>
    <col min="5" max="5" width="10.625" style="1" customWidth="1"/>
    <col min="6" max="6" width="33.625" style="1" customWidth="1"/>
    <col min="7" max="7" width="5.625" style="1"/>
    <col min="8" max="8" width="30.625" style="1" hidden="1" customWidth="1"/>
    <col min="9" max="16384" width="5.625" style="1"/>
  </cols>
  <sheetData>
    <row r="1" spans="1:8" ht="39.950000000000003" hidden="1" customHeight="1">
      <c r="A1" s="14"/>
      <c r="B1" s="13"/>
      <c r="C1" s="15"/>
      <c r="D1" s="36" t="s">
        <v>61</v>
      </c>
      <c r="E1" s="70" t="s">
        <v>64</v>
      </c>
      <c r="F1" s="70"/>
    </row>
    <row r="2" spans="1:8" ht="39.950000000000003" customHeight="1">
      <c r="A2" s="14"/>
      <c r="B2" s="13"/>
      <c r="C2" s="15"/>
      <c r="D2" s="37" t="s">
        <v>62</v>
      </c>
      <c r="E2" s="80" t="s">
        <v>65</v>
      </c>
      <c r="F2" s="80"/>
    </row>
    <row r="3" spans="1:8" s="9" customFormat="1" ht="20.100000000000001" customHeight="1">
      <c r="A3" s="79" t="s">
        <v>3</v>
      </c>
      <c r="B3" s="79"/>
      <c r="C3" s="79"/>
      <c r="D3" s="79"/>
      <c r="E3" s="79"/>
      <c r="F3" s="79"/>
    </row>
    <row r="4" spans="1:8" ht="20.100000000000001" customHeight="1">
      <c r="A4" s="79"/>
      <c r="B4" s="79"/>
      <c r="C4" s="79"/>
      <c r="D4" s="79"/>
      <c r="E4" s="79"/>
      <c r="F4" s="79"/>
    </row>
    <row r="5" spans="1:8" s="8" customFormat="1" ht="30" customHeight="1" thickBot="1">
      <c r="A5" s="77" t="s">
        <v>0</v>
      </c>
      <c r="B5" s="78"/>
      <c r="C5" s="12" t="s">
        <v>2</v>
      </c>
      <c r="D5" s="12" t="s">
        <v>1</v>
      </c>
      <c r="E5" s="12" t="s">
        <v>57</v>
      </c>
      <c r="F5" s="12" t="s">
        <v>59</v>
      </c>
      <c r="H5" s="38" t="s">
        <v>66</v>
      </c>
    </row>
    <row r="6" spans="1:8" ht="50.1" customHeight="1" thickTop="1" thickBot="1">
      <c r="A6" s="75" t="s">
        <v>28</v>
      </c>
      <c r="B6" s="10">
        <v>1</v>
      </c>
      <c r="C6" s="2" t="s">
        <v>4</v>
      </c>
      <c r="D6" s="28" t="s">
        <v>46</v>
      </c>
      <c r="E6" s="27" t="s">
        <v>56</v>
      </c>
      <c r="F6" s="26" t="s">
        <v>55</v>
      </c>
      <c r="H6" s="45" t="s">
        <v>72</v>
      </c>
    </row>
    <row r="7" spans="1:8" s="3" customFormat="1" ht="50.1" customHeight="1" thickBot="1">
      <c r="A7" s="75"/>
      <c r="B7" s="4">
        <v>2</v>
      </c>
      <c r="C7" s="5" t="s">
        <v>37</v>
      </c>
      <c r="D7" s="19" t="s">
        <v>54</v>
      </c>
      <c r="E7" s="18" t="s">
        <v>53</v>
      </c>
      <c r="F7" s="17" t="s">
        <v>52</v>
      </c>
      <c r="H7" s="45" t="s">
        <v>202</v>
      </c>
    </row>
    <row r="8" spans="1:8" s="3" customFormat="1" ht="50.1" customHeight="1" thickBot="1">
      <c r="A8" s="75"/>
      <c r="B8" s="6">
        <v>3</v>
      </c>
      <c r="C8" s="7" t="s">
        <v>51</v>
      </c>
      <c r="D8" s="22"/>
      <c r="E8" s="21"/>
      <c r="F8" s="20" t="s">
        <v>50</v>
      </c>
      <c r="H8" s="45"/>
    </row>
    <row r="9" spans="1:8" s="3" customFormat="1" ht="50.1" customHeight="1" thickBot="1">
      <c r="A9" s="75"/>
      <c r="B9" s="4">
        <v>4</v>
      </c>
      <c r="C9" s="5" t="s">
        <v>38</v>
      </c>
      <c r="D9" s="19"/>
      <c r="E9" s="18"/>
      <c r="F9" s="17" t="s">
        <v>49</v>
      </c>
      <c r="H9" s="45"/>
    </row>
    <row r="10" spans="1:8" ht="50.1" customHeight="1" thickBot="1">
      <c r="A10" s="75"/>
      <c r="B10" s="6">
        <v>5</v>
      </c>
      <c r="C10" s="7" t="s">
        <v>29</v>
      </c>
      <c r="D10" s="22" t="s">
        <v>46</v>
      </c>
      <c r="E10" s="21"/>
      <c r="F10" s="20" t="s">
        <v>48</v>
      </c>
      <c r="H10" s="45"/>
    </row>
    <row r="11" spans="1:8" ht="50.1" customHeight="1" thickBot="1">
      <c r="A11" s="76" t="s">
        <v>31</v>
      </c>
      <c r="B11" s="4">
        <v>1</v>
      </c>
      <c r="C11" s="5" t="s">
        <v>5</v>
      </c>
      <c r="D11" s="19"/>
      <c r="E11" s="18"/>
      <c r="F11" s="17" t="s">
        <v>47</v>
      </c>
    </row>
    <row r="12" spans="1:8" ht="50.1" customHeight="1" thickBot="1">
      <c r="A12" s="76"/>
      <c r="B12" s="6">
        <v>2</v>
      </c>
      <c r="C12" s="7" t="s">
        <v>6</v>
      </c>
      <c r="D12" s="22"/>
      <c r="E12" s="21"/>
      <c r="F12" s="20"/>
    </row>
    <row r="13" spans="1:8" ht="50.1" customHeight="1" thickBot="1">
      <c r="A13" s="76"/>
      <c r="B13" s="4">
        <v>3</v>
      </c>
      <c r="C13" s="5" t="s">
        <v>7</v>
      </c>
      <c r="D13" s="19"/>
      <c r="E13" s="18"/>
      <c r="F13" s="17"/>
    </row>
    <row r="14" spans="1:8" ht="50.1" customHeight="1" thickBot="1">
      <c r="A14" s="76"/>
      <c r="B14" s="6">
        <v>4</v>
      </c>
      <c r="C14" s="7" t="s">
        <v>33</v>
      </c>
      <c r="D14" s="22"/>
      <c r="E14" s="21"/>
      <c r="F14" s="20"/>
    </row>
    <row r="15" spans="1:8" ht="50.1" customHeight="1" thickBot="1">
      <c r="A15" s="76"/>
      <c r="B15" s="4">
        <v>5</v>
      </c>
      <c r="C15" s="5" t="s">
        <v>32</v>
      </c>
      <c r="D15" s="19"/>
      <c r="E15" s="18"/>
      <c r="F15" s="17"/>
    </row>
    <row r="16" spans="1:8" ht="50.1" customHeight="1" thickBot="1">
      <c r="A16" s="75" t="s">
        <v>23</v>
      </c>
      <c r="B16" s="6">
        <v>1</v>
      </c>
      <c r="C16" s="7" t="s">
        <v>26</v>
      </c>
      <c r="D16" s="22"/>
      <c r="E16" s="21"/>
      <c r="F16" s="20"/>
    </row>
    <row r="17" spans="1:6" ht="50.1" customHeight="1" thickBot="1">
      <c r="A17" s="75"/>
      <c r="B17" s="4">
        <v>2</v>
      </c>
      <c r="C17" s="5" t="s">
        <v>27</v>
      </c>
      <c r="D17" s="19"/>
      <c r="E17" s="18"/>
      <c r="F17" s="17"/>
    </row>
    <row r="18" spans="1:6" ht="50.1" customHeight="1" thickBot="1">
      <c r="A18" s="75"/>
      <c r="B18" s="6">
        <v>3</v>
      </c>
      <c r="C18" s="7" t="s">
        <v>11</v>
      </c>
      <c r="D18" s="22"/>
      <c r="E18" s="21"/>
      <c r="F18" s="20"/>
    </row>
    <row r="19" spans="1:6" ht="50.1" customHeight="1" thickBot="1">
      <c r="A19" s="76" t="s">
        <v>24</v>
      </c>
      <c r="B19" s="4">
        <v>1</v>
      </c>
      <c r="C19" s="5" t="s">
        <v>18</v>
      </c>
      <c r="D19" s="19"/>
      <c r="E19" s="18"/>
      <c r="F19" s="17"/>
    </row>
    <row r="20" spans="1:6" ht="50.1" customHeight="1" thickBot="1">
      <c r="A20" s="76"/>
      <c r="B20" s="6">
        <v>2</v>
      </c>
      <c r="C20" s="7" t="s">
        <v>10</v>
      </c>
      <c r="D20" s="22"/>
      <c r="E20" s="21"/>
      <c r="F20" s="20"/>
    </row>
    <row r="21" spans="1:6" ht="50.1" customHeight="1" thickBot="1">
      <c r="A21" s="76"/>
      <c r="B21" s="4">
        <v>3</v>
      </c>
      <c r="C21" s="5" t="s">
        <v>12</v>
      </c>
      <c r="D21" s="19" t="s">
        <v>60</v>
      </c>
      <c r="E21" s="18"/>
      <c r="F21" s="17" t="s">
        <v>45</v>
      </c>
    </row>
    <row r="22" spans="1:6" ht="50.1" customHeight="1" thickBot="1">
      <c r="A22" s="76"/>
      <c r="B22" s="6">
        <v>4</v>
      </c>
      <c r="C22" s="7" t="s">
        <v>17</v>
      </c>
      <c r="D22" s="22"/>
      <c r="E22" s="21"/>
      <c r="F22" s="20" t="s">
        <v>44</v>
      </c>
    </row>
    <row r="23" spans="1:6" ht="50.1" customHeight="1" thickBot="1">
      <c r="A23" s="76"/>
      <c r="B23" s="4">
        <v>5</v>
      </c>
      <c r="C23" s="5" t="s">
        <v>19</v>
      </c>
      <c r="D23" s="19"/>
      <c r="E23" s="18"/>
      <c r="F23" s="17"/>
    </row>
    <row r="24" spans="1:6" ht="50.1" customHeight="1" thickBot="1">
      <c r="A24" s="75" t="s">
        <v>34</v>
      </c>
      <c r="B24" s="6">
        <v>1</v>
      </c>
      <c r="C24" s="7" t="s">
        <v>21</v>
      </c>
      <c r="D24" s="22"/>
      <c r="E24" s="21"/>
      <c r="F24" s="20"/>
    </row>
    <row r="25" spans="1:6" ht="50.1" customHeight="1" thickBot="1">
      <c r="A25" s="75"/>
      <c r="B25" s="4">
        <v>2</v>
      </c>
      <c r="C25" s="5" t="s">
        <v>20</v>
      </c>
      <c r="D25" s="19"/>
      <c r="E25" s="18"/>
      <c r="F25" s="17"/>
    </row>
    <row r="26" spans="1:6" ht="50.1" customHeight="1" thickBot="1">
      <c r="A26" s="75"/>
      <c r="B26" s="6">
        <v>3</v>
      </c>
      <c r="C26" s="7" t="s">
        <v>25</v>
      </c>
      <c r="D26" s="22"/>
      <c r="E26" s="21"/>
      <c r="F26" s="20"/>
    </row>
    <row r="27" spans="1:6" ht="50.1" customHeight="1" thickBot="1">
      <c r="A27" s="75"/>
      <c r="B27" s="4">
        <v>4</v>
      </c>
      <c r="C27" s="5" t="s">
        <v>9</v>
      </c>
      <c r="D27" s="19"/>
      <c r="E27" s="18"/>
      <c r="F27" s="25" t="s">
        <v>43</v>
      </c>
    </row>
    <row r="28" spans="1:6" ht="50.1" customHeight="1" thickBot="1">
      <c r="A28" s="75"/>
      <c r="B28" s="6">
        <v>5</v>
      </c>
      <c r="C28" s="7" t="s">
        <v>40</v>
      </c>
      <c r="D28" s="22"/>
      <c r="E28" s="24"/>
      <c r="F28" s="29" t="s">
        <v>42</v>
      </c>
    </row>
    <row r="29" spans="1:6" ht="50.1" customHeight="1" thickBot="1">
      <c r="A29" s="75"/>
      <c r="B29" s="4">
        <v>6</v>
      </c>
      <c r="C29" s="5" t="s">
        <v>8</v>
      </c>
      <c r="D29" s="19"/>
      <c r="E29" s="18"/>
      <c r="F29" s="23"/>
    </row>
    <row r="30" spans="1:6" ht="50.1" customHeight="1" thickBot="1">
      <c r="A30" s="76" t="s">
        <v>35</v>
      </c>
      <c r="B30" s="6">
        <v>1</v>
      </c>
      <c r="C30" s="7" t="s">
        <v>16</v>
      </c>
      <c r="D30" s="22"/>
      <c r="E30" s="21"/>
      <c r="F30" s="20"/>
    </row>
    <row r="31" spans="1:6" ht="50.1" customHeight="1" thickBot="1">
      <c r="A31" s="76"/>
      <c r="B31" s="4">
        <v>2</v>
      </c>
      <c r="C31" s="5" t="s">
        <v>22</v>
      </c>
      <c r="D31" s="19"/>
      <c r="E31" s="18"/>
      <c r="F31" s="17"/>
    </row>
    <row r="32" spans="1:6" ht="50.1" customHeight="1" thickBot="1">
      <c r="A32" s="76"/>
      <c r="B32" s="6">
        <v>3</v>
      </c>
      <c r="C32" s="7" t="s">
        <v>30</v>
      </c>
      <c r="D32" s="22"/>
      <c r="E32" s="21"/>
      <c r="F32" s="20"/>
    </row>
    <row r="33" spans="1:6" ht="50.1" customHeight="1" thickBot="1">
      <c r="A33" s="76"/>
      <c r="B33" s="4">
        <v>4</v>
      </c>
      <c r="C33" s="5" t="s">
        <v>15</v>
      </c>
      <c r="D33" s="19"/>
      <c r="E33" s="18"/>
      <c r="F33" s="17"/>
    </row>
    <row r="34" spans="1:6" ht="50.1" customHeight="1" thickBot="1">
      <c r="A34" s="75" t="s">
        <v>36</v>
      </c>
      <c r="B34" s="6">
        <v>1</v>
      </c>
      <c r="C34" s="7" t="s">
        <v>13</v>
      </c>
      <c r="D34" s="22"/>
      <c r="E34" s="21"/>
      <c r="F34" s="20"/>
    </row>
    <row r="35" spans="1:6" ht="50.1" customHeight="1" thickBot="1">
      <c r="A35" s="75"/>
      <c r="B35" s="4">
        <v>2</v>
      </c>
      <c r="C35" s="5" t="s">
        <v>14</v>
      </c>
      <c r="D35" s="19"/>
      <c r="E35" s="18"/>
      <c r="F35" s="17"/>
    </row>
    <row r="36" spans="1:6" ht="9.9499999999999993" customHeight="1"/>
    <row r="37" spans="1:6" ht="30" customHeight="1">
      <c r="A37" s="81" t="s">
        <v>41</v>
      </c>
      <c r="B37" s="81"/>
      <c r="C37" s="81"/>
      <c r="D37" s="81"/>
      <c r="E37" s="81"/>
      <c r="F37" s="81"/>
    </row>
    <row r="38" spans="1:6" ht="30" customHeight="1">
      <c r="A38" s="81"/>
      <c r="B38" s="81"/>
      <c r="C38" s="81"/>
      <c r="D38" s="81"/>
      <c r="E38" s="81"/>
      <c r="F38" s="81"/>
    </row>
    <row r="39" spans="1:6" ht="30" customHeight="1">
      <c r="A39" s="81"/>
      <c r="B39" s="81"/>
      <c r="C39" s="81"/>
      <c r="D39" s="81"/>
      <c r="E39" s="81"/>
      <c r="F39" s="81"/>
    </row>
    <row r="40" spans="1:6" ht="30" customHeight="1">
      <c r="A40" s="81"/>
      <c r="B40" s="81"/>
      <c r="C40" s="81"/>
      <c r="D40" s="81"/>
      <c r="E40" s="81"/>
      <c r="F40" s="81"/>
    </row>
    <row r="41" spans="1:6" ht="30" customHeight="1">
      <c r="A41" s="81"/>
      <c r="B41" s="81"/>
      <c r="C41" s="81"/>
      <c r="D41" s="81"/>
      <c r="E41" s="81"/>
      <c r="F41" s="81"/>
    </row>
    <row r="42" spans="1:6" ht="30" customHeight="1">
      <c r="A42" s="81"/>
      <c r="B42" s="81"/>
      <c r="C42" s="81"/>
      <c r="D42" s="81"/>
      <c r="E42" s="81"/>
      <c r="F42" s="81"/>
    </row>
    <row r="43" spans="1:6" ht="30" customHeight="1">
      <c r="A43" s="81"/>
      <c r="B43" s="81"/>
      <c r="C43" s="81"/>
      <c r="D43" s="81"/>
      <c r="E43" s="81"/>
      <c r="F43" s="81"/>
    </row>
    <row r="44" spans="1:6" ht="30" customHeight="1">
      <c r="A44" s="81"/>
      <c r="B44" s="81"/>
      <c r="C44" s="81"/>
      <c r="D44" s="81"/>
      <c r="E44" s="81"/>
      <c r="F44" s="81"/>
    </row>
    <row r="45" spans="1:6" ht="30" customHeight="1">
      <c r="A45" s="81"/>
      <c r="B45" s="81"/>
      <c r="C45" s="81"/>
      <c r="D45" s="81"/>
      <c r="E45" s="81"/>
      <c r="F45" s="81"/>
    </row>
    <row r="46" spans="1:6" ht="30" customHeight="1">
      <c r="A46" s="81"/>
      <c r="B46" s="81"/>
      <c r="C46" s="81"/>
      <c r="D46" s="81"/>
      <c r="E46" s="81"/>
      <c r="F46" s="81"/>
    </row>
    <row r="47" spans="1:6" ht="30" customHeight="1">
      <c r="A47" s="81"/>
      <c r="B47" s="81"/>
      <c r="C47" s="81"/>
      <c r="D47" s="81"/>
      <c r="E47" s="81"/>
      <c r="F47" s="81"/>
    </row>
    <row r="48" spans="1:6" ht="30" customHeight="1">
      <c r="A48" s="81"/>
      <c r="B48" s="81"/>
      <c r="C48" s="81"/>
      <c r="D48" s="81"/>
      <c r="E48" s="81"/>
      <c r="F48" s="81"/>
    </row>
    <row r="49" spans="1:6" ht="30" customHeight="1">
      <c r="A49" s="81"/>
      <c r="B49" s="81"/>
      <c r="C49" s="81"/>
      <c r="D49" s="81"/>
      <c r="E49" s="81"/>
      <c r="F49" s="81"/>
    </row>
    <row r="50" spans="1:6" ht="30" customHeight="1">
      <c r="A50" s="81"/>
      <c r="B50" s="81"/>
      <c r="C50" s="81"/>
      <c r="D50" s="81"/>
      <c r="E50" s="81"/>
      <c r="F50" s="81"/>
    </row>
    <row r="51" spans="1:6" ht="30" customHeight="1">
      <c r="A51" s="81"/>
      <c r="B51" s="81"/>
      <c r="C51" s="81"/>
      <c r="D51" s="81"/>
      <c r="E51" s="81"/>
      <c r="F51" s="81"/>
    </row>
  </sheetData>
  <mergeCells count="12">
    <mergeCell ref="E1:F1"/>
    <mergeCell ref="E2:F2"/>
    <mergeCell ref="A37:F51"/>
    <mergeCell ref="A34:A35"/>
    <mergeCell ref="A11:A15"/>
    <mergeCell ref="A5:B5"/>
    <mergeCell ref="A3:F4"/>
    <mergeCell ref="A16:A18"/>
    <mergeCell ref="A19:A23"/>
    <mergeCell ref="A6:A10"/>
    <mergeCell ref="A24:A29"/>
    <mergeCell ref="A30:A33"/>
  </mergeCells>
  <phoneticPr fontId="1"/>
  <pageMargins left="0.62992125984251968" right="0.23622047244094491" top="0.55118110236220474" bottom="0.35433070866141736" header="0.31496062992125984" footer="0.31496062992125984"/>
  <pageSetup paperSize="9" orientation="portrait" r:id="rId1"/>
  <rowBreaks count="2" manualBreakCount="2">
    <brk id="15" max="16383" man="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
  <sheetViews>
    <sheetView workbookViewId="0">
      <selection activeCell="B43" sqref="B43"/>
    </sheetView>
  </sheetViews>
  <sheetFormatPr defaultRowHeight="13.5"/>
  <cols>
    <col min="1" max="1" width="16.75" customWidth="1"/>
    <col min="2" max="2" width="17" customWidth="1"/>
    <col min="3" max="7" width="13.375" customWidth="1"/>
    <col min="10" max="10" width="24.125" customWidth="1"/>
  </cols>
  <sheetData>
    <row r="1" spans="1:98">
      <c r="A1" s="50" t="s">
        <v>61</v>
      </c>
      <c r="B1" s="50" t="s">
        <v>62</v>
      </c>
      <c r="C1" s="82" t="s">
        <v>66</v>
      </c>
      <c r="D1" s="82"/>
      <c r="E1" s="82"/>
      <c r="F1" s="82"/>
      <c r="G1" s="82"/>
      <c r="H1" s="50" t="s">
        <v>203</v>
      </c>
      <c r="I1" s="50" t="s">
        <v>57</v>
      </c>
      <c r="J1" s="50" t="s">
        <v>204</v>
      </c>
      <c r="K1" s="50" t="s">
        <v>205</v>
      </c>
      <c r="L1" s="50" t="s">
        <v>57</v>
      </c>
      <c r="M1" s="50" t="s">
        <v>204</v>
      </c>
      <c r="N1" s="50" t="s">
        <v>206</v>
      </c>
      <c r="O1" s="50" t="s">
        <v>57</v>
      </c>
      <c r="P1" s="50" t="s">
        <v>204</v>
      </c>
      <c r="Q1" s="50" t="s">
        <v>207</v>
      </c>
      <c r="R1" s="50" t="s">
        <v>57</v>
      </c>
      <c r="S1" s="50" t="s">
        <v>204</v>
      </c>
      <c r="T1" s="50" t="s">
        <v>208</v>
      </c>
      <c r="U1" s="50" t="s">
        <v>57</v>
      </c>
      <c r="V1" s="50" t="s">
        <v>204</v>
      </c>
      <c r="W1" s="50" t="s">
        <v>209</v>
      </c>
      <c r="X1" s="50" t="s">
        <v>57</v>
      </c>
      <c r="Y1" s="50" t="s">
        <v>204</v>
      </c>
      <c r="Z1" s="50" t="s">
        <v>210</v>
      </c>
      <c r="AA1" s="50" t="s">
        <v>57</v>
      </c>
      <c r="AB1" s="50" t="s">
        <v>204</v>
      </c>
      <c r="AC1" s="50" t="s">
        <v>211</v>
      </c>
      <c r="AD1" s="50" t="s">
        <v>57</v>
      </c>
      <c r="AE1" s="50" t="s">
        <v>204</v>
      </c>
      <c r="AF1" s="50" t="s">
        <v>212</v>
      </c>
      <c r="AG1" s="50" t="s">
        <v>57</v>
      </c>
      <c r="AH1" s="50" t="s">
        <v>204</v>
      </c>
      <c r="AI1" s="50" t="s">
        <v>213</v>
      </c>
      <c r="AJ1" s="50" t="s">
        <v>57</v>
      </c>
      <c r="AK1" s="50" t="s">
        <v>204</v>
      </c>
      <c r="AL1" s="50" t="s">
        <v>214</v>
      </c>
      <c r="AM1" s="50" t="s">
        <v>57</v>
      </c>
      <c r="AN1" s="50" t="s">
        <v>204</v>
      </c>
      <c r="AO1" s="50" t="s">
        <v>215</v>
      </c>
      <c r="AP1" s="50" t="s">
        <v>57</v>
      </c>
      <c r="AQ1" s="50" t="s">
        <v>204</v>
      </c>
      <c r="AR1" s="50" t="s">
        <v>216</v>
      </c>
      <c r="AS1" s="50" t="s">
        <v>57</v>
      </c>
      <c r="AT1" s="50" t="s">
        <v>204</v>
      </c>
      <c r="AU1" s="50" t="s">
        <v>217</v>
      </c>
      <c r="AV1" s="50" t="s">
        <v>57</v>
      </c>
      <c r="AW1" s="50" t="s">
        <v>204</v>
      </c>
      <c r="AX1" s="50" t="s">
        <v>218</v>
      </c>
      <c r="AY1" s="50" t="s">
        <v>57</v>
      </c>
      <c r="AZ1" s="50" t="s">
        <v>204</v>
      </c>
      <c r="BA1" s="50" t="s">
        <v>219</v>
      </c>
      <c r="BB1" s="50" t="s">
        <v>57</v>
      </c>
      <c r="BC1" s="50" t="s">
        <v>204</v>
      </c>
      <c r="BD1" s="50" t="s">
        <v>220</v>
      </c>
      <c r="BE1" s="50" t="s">
        <v>57</v>
      </c>
      <c r="BF1" s="50" t="s">
        <v>204</v>
      </c>
      <c r="BG1" s="50" t="s">
        <v>221</v>
      </c>
      <c r="BH1" s="50" t="s">
        <v>57</v>
      </c>
      <c r="BI1" s="50" t="s">
        <v>204</v>
      </c>
      <c r="BJ1" s="50" t="s">
        <v>222</v>
      </c>
      <c r="BK1" s="50" t="s">
        <v>57</v>
      </c>
      <c r="BL1" s="50" t="s">
        <v>204</v>
      </c>
      <c r="BM1" s="50" t="s">
        <v>223</v>
      </c>
      <c r="BN1" s="50" t="s">
        <v>57</v>
      </c>
      <c r="BO1" s="50" t="s">
        <v>204</v>
      </c>
      <c r="BP1" s="50" t="s">
        <v>224</v>
      </c>
      <c r="BQ1" s="50" t="s">
        <v>57</v>
      </c>
      <c r="BR1" s="50" t="s">
        <v>204</v>
      </c>
      <c r="BS1" s="50" t="s">
        <v>225</v>
      </c>
      <c r="BT1" s="50" t="s">
        <v>57</v>
      </c>
      <c r="BU1" s="50" t="s">
        <v>204</v>
      </c>
      <c r="BV1" s="50" t="s">
        <v>226</v>
      </c>
      <c r="BW1" s="50" t="s">
        <v>57</v>
      </c>
      <c r="BX1" s="50" t="s">
        <v>204</v>
      </c>
      <c r="BY1" s="50" t="s">
        <v>227</v>
      </c>
      <c r="BZ1" s="50" t="s">
        <v>57</v>
      </c>
      <c r="CA1" s="50" t="s">
        <v>204</v>
      </c>
      <c r="CB1" s="50" t="s">
        <v>228</v>
      </c>
      <c r="CC1" s="50" t="s">
        <v>57</v>
      </c>
      <c r="CD1" s="50" t="s">
        <v>204</v>
      </c>
      <c r="CE1" s="50" t="s">
        <v>229</v>
      </c>
      <c r="CF1" s="50" t="s">
        <v>57</v>
      </c>
      <c r="CG1" s="50" t="s">
        <v>204</v>
      </c>
      <c r="CH1" s="50" t="s">
        <v>230</v>
      </c>
      <c r="CI1" s="50" t="s">
        <v>57</v>
      </c>
      <c r="CJ1" s="50" t="s">
        <v>204</v>
      </c>
      <c r="CK1" s="50" t="s">
        <v>231</v>
      </c>
      <c r="CL1" s="50" t="s">
        <v>57</v>
      </c>
      <c r="CM1" s="50" t="s">
        <v>204</v>
      </c>
      <c r="CN1" s="50" t="s">
        <v>232</v>
      </c>
      <c r="CO1" s="50" t="s">
        <v>57</v>
      </c>
      <c r="CP1" s="50" t="s">
        <v>204</v>
      </c>
      <c r="CQ1" s="50" t="s">
        <v>233</v>
      </c>
      <c r="CR1" s="50" t="s">
        <v>57</v>
      </c>
      <c r="CS1" s="50" t="s">
        <v>204</v>
      </c>
      <c r="CT1" s="50" t="s">
        <v>234</v>
      </c>
    </row>
    <row r="2" spans="1:98">
      <c r="A2" s="50">
        <f>マニュアル確認用チェックシート!E1</f>
        <v>0</v>
      </c>
      <c r="B2" s="50">
        <f>マニュアル確認用チェックシート!E2</f>
        <v>0</v>
      </c>
      <c r="C2" s="50">
        <f>マニュアル確認用チェックシート!H6</f>
        <v>0</v>
      </c>
      <c r="D2" s="50">
        <f>マニュアル確認用チェックシート!H7</f>
        <v>0</v>
      </c>
      <c r="E2" s="50">
        <f>マニュアル確認用チェックシート!H8</f>
        <v>0</v>
      </c>
      <c r="F2" s="50">
        <f>マニュアル確認用チェックシート!H9</f>
        <v>0</v>
      </c>
      <c r="G2" s="50">
        <f>マニュアル確認用チェックシート!H10</f>
        <v>0</v>
      </c>
      <c r="H2" s="50">
        <f>マニュアル確認用チェックシート!D6</f>
        <v>0</v>
      </c>
      <c r="I2" s="50">
        <f>マニュアル確認用チェックシート!E6</f>
        <v>0</v>
      </c>
      <c r="J2" s="50">
        <f>マニュアル確認用チェックシート!F6</f>
        <v>0</v>
      </c>
      <c r="K2" s="50">
        <f>マニュアル確認用チェックシート!$D7</f>
        <v>0</v>
      </c>
      <c r="L2" s="50">
        <f>マニュアル確認用チェックシート!$E7</f>
        <v>0</v>
      </c>
      <c r="M2" s="50">
        <f>マニュアル確認用チェックシート!$F7</f>
        <v>0</v>
      </c>
      <c r="N2" s="50">
        <f>マニュアル確認用チェックシート!$D8</f>
        <v>0</v>
      </c>
      <c r="O2" s="50">
        <f>マニュアル確認用チェックシート!$E8</f>
        <v>0</v>
      </c>
      <c r="P2" s="50">
        <f>マニュアル確認用チェックシート!$F8</f>
        <v>0</v>
      </c>
      <c r="Q2" s="50">
        <f>マニュアル確認用チェックシート!$D9</f>
        <v>0</v>
      </c>
      <c r="R2" s="50">
        <f>マニュアル確認用チェックシート!$E9</f>
        <v>0</v>
      </c>
      <c r="S2" s="50">
        <f>マニュアル確認用チェックシート!$F9</f>
        <v>0</v>
      </c>
      <c r="T2" s="50">
        <f>マニュアル確認用チェックシート!$D10</f>
        <v>0</v>
      </c>
      <c r="U2" s="50">
        <f>マニュアル確認用チェックシート!$E10</f>
        <v>0</v>
      </c>
      <c r="V2" s="50">
        <f>マニュアル確認用チェックシート!$F10</f>
        <v>0</v>
      </c>
      <c r="W2" s="50">
        <f>マニュアル確認用チェックシート!$D11</f>
        <v>0</v>
      </c>
      <c r="X2" s="50">
        <f>マニュアル確認用チェックシート!$E11</f>
        <v>0</v>
      </c>
      <c r="Y2" s="50">
        <f>マニュアル確認用チェックシート!$F11</f>
        <v>0</v>
      </c>
      <c r="Z2" s="50">
        <f>マニュアル確認用チェックシート!$D12</f>
        <v>0</v>
      </c>
      <c r="AA2" s="50">
        <f>マニュアル確認用チェックシート!$E12</f>
        <v>0</v>
      </c>
      <c r="AB2" s="50">
        <f>マニュアル確認用チェックシート!$F12</f>
        <v>0</v>
      </c>
      <c r="AC2" s="50">
        <f>マニュアル確認用チェックシート!$D13</f>
        <v>0</v>
      </c>
      <c r="AD2" s="50">
        <f>マニュアル確認用チェックシート!$E13</f>
        <v>0</v>
      </c>
      <c r="AE2" s="50">
        <f>マニュアル確認用チェックシート!$F13</f>
        <v>0</v>
      </c>
      <c r="AF2" s="50">
        <f>マニュアル確認用チェックシート!$D14</f>
        <v>0</v>
      </c>
      <c r="AG2" s="50">
        <f>マニュアル確認用チェックシート!$E14</f>
        <v>0</v>
      </c>
      <c r="AH2" s="50">
        <f>マニュアル確認用チェックシート!$F14</f>
        <v>0</v>
      </c>
      <c r="AI2" s="50">
        <f>マニュアル確認用チェックシート!$D15</f>
        <v>0</v>
      </c>
      <c r="AJ2" s="50">
        <f>マニュアル確認用チェックシート!$E15</f>
        <v>0</v>
      </c>
      <c r="AK2" s="50">
        <f>マニュアル確認用チェックシート!$F15</f>
        <v>0</v>
      </c>
      <c r="AL2" s="50">
        <f>マニュアル確認用チェックシート!$D16</f>
        <v>0</v>
      </c>
      <c r="AM2" s="50">
        <f>マニュアル確認用チェックシート!$E16</f>
        <v>0</v>
      </c>
      <c r="AN2" s="50">
        <f>マニュアル確認用チェックシート!$F16</f>
        <v>0</v>
      </c>
      <c r="AO2" s="50">
        <f>マニュアル確認用チェックシート!$D17</f>
        <v>0</v>
      </c>
      <c r="AP2" s="50">
        <f>マニュアル確認用チェックシート!$E17</f>
        <v>0</v>
      </c>
      <c r="AQ2" s="50">
        <f>マニュアル確認用チェックシート!$F17</f>
        <v>0</v>
      </c>
      <c r="AR2" s="50">
        <f>マニュアル確認用チェックシート!$D18</f>
        <v>0</v>
      </c>
      <c r="AS2" s="50">
        <f>マニュアル確認用チェックシート!$E18</f>
        <v>0</v>
      </c>
      <c r="AT2" s="50">
        <f>マニュアル確認用チェックシート!$F18</f>
        <v>0</v>
      </c>
      <c r="AU2" s="50">
        <f>マニュアル確認用チェックシート!$D19</f>
        <v>0</v>
      </c>
      <c r="AV2" s="50">
        <f>マニュアル確認用チェックシート!$E19</f>
        <v>0</v>
      </c>
      <c r="AW2" s="50">
        <f>マニュアル確認用チェックシート!$F19</f>
        <v>0</v>
      </c>
      <c r="AX2" s="50">
        <f>マニュアル確認用チェックシート!$D20</f>
        <v>0</v>
      </c>
      <c r="AY2" s="50">
        <f>マニュアル確認用チェックシート!$E20</f>
        <v>0</v>
      </c>
      <c r="AZ2" s="50">
        <f>マニュアル確認用チェックシート!$F20</f>
        <v>0</v>
      </c>
      <c r="BA2" s="50">
        <f>マニュアル確認用チェックシート!$D21</f>
        <v>0</v>
      </c>
      <c r="BB2" s="50">
        <f>マニュアル確認用チェックシート!$E21</f>
        <v>0</v>
      </c>
      <c r="BC2" s="50">
        <f>マニュアル確認用チェックシート!$F21</f>
        <v>0</v>
      </c>
      <c r="BD2" s="50">
        <f>マニュアル確認用チェックシート!$D22</f>
        <v>0</v>
      </c>
      <c r="BE2" s="50">
        <f>マニュアル確認用チェックシート!$E22</f>
        <v>0</v>
      </c>
      <c r="BF2" s="50">
        <f>マニュアル確認用チェックシート!$F22</f>
        <v>0</v>
      </c>
      <c r="BG2" s="50">
        <f>マニュアル確認用チェックシート!$D23</f>
        <v>0</v>
      </c>
      <c r="BH2" s="50">
        <f>マニュアル確認用チェックシート!$E23</f>
        <v>0</v>
      </c>
      <c r="BI2" s="50">
        <f>マニュアル確認用チェックシート!$F23</f>
        <v>0</v>
      </c>
      <c r="BJ2" s="50">
        <f>マニュアル確認用チェックシート!$D24</f>
        <v>0</v>
      </c>
      <c r="BK2" s="50">
        <f>マニュアル確認用チェックシート!$E24</f>
        <v>0</v>
      </c>
      <c r="BL2" s="50">
        <f>マニュアル確認用チェックシート!$F24</f>
        <v>0</v>
      </c>
      <c r="BM2" s="50">
        <f>マニュアル確認用チェックシート!$D25</f>
        <v>0</v>
      </c>
      <c r="BN2" s="50">
        <f>マニュアル確認用チェックシート!$E25</f>
        <v>0</v>
      </c>
      <c r="BO2" s="50">
        <f>マニュアル確認用チェックシート!$F25</f>
        <v>0</v>
      </c>
      <c r="BP2" s="50">
        <f>マニュアル確認用チェックシート!$D26</f>
        <v>0</v>
      </c>
      <c r="BQ2" s="50">
        <f>マニュアル確認用チェックシート!$E26</f>
        <v>0</v>
      </c>
      <c r="BR2" s="50">
        <f>マニュアル確認用チェックシート!$F26</f>
        <v>0</v>
      </c>
      <c r="BS2" s="50">
        <f>マニュアル確認用チェックシート!$D27</f>
        <v>0</v>
      </c>
      <c r="BT2" s="50">
        <f>マニュアル確認用チェックシート!$E27</f>
        <v>0</v>
      </c>
      <c r="BU2" s="50">
        <f>マニュアル確認用チェックシート!$F27</f>
        <v>0</v>
      </c>
      <c r="BV2" s="50">
        <f>マニュアル確認用チェックシート!$D28</f>
        <v>0</v>
      </c>
      <c r="BW2" s="50">
        <f>マニュアル確認用チェックシート!$E28</f>
        <v>0</v>
      </c>
      <c r="BX2" s="50">
        <f>マニュアル確認用チェックシート!$F28</f>
        <v>0</v>
      </c>
      <c r="BY2" s="50">
        <f>マニュアル確認用チェックシート!$D29</f>
        <v>0</v>
      </c>
      <c r="BZ2" s="50">
        <f>マニュアル確認用チェックシート!$E29</f>
        <v>0</v>
      </c>
      <c r="CA2" s="50">
        <f>マニュアル確認用チェックシート!$F29</f>
        <v>0</v>
      </c>
      <c r="CB2" s="50">
        <f>マニュアル確認用チェックシート!$D30</f>
        <v>0</v>
      </c>
      <c r="CC2" s="50">
        <f>マニュアル確認用チェックシート!$E30</f>
        <v>0</v>
      </c>
      <c r="CD2" s="50">
        <f>マニュアル確認用チェックシート!$F30</f>
        <v>0</v>
      </c>
      <c r="CE2" s="50">
        <f>マニュアル確認用チェックシート!$D31</f>
        <v>0</v>
      </c>
      <c r="CF2" s="50">
        <f>マニュアル確認用チェックシート!$E31</f>
        <v>0</v>
      </c>
      <c r="CG2" s="50">
        <f>マニュアル確認用チェックシート!$F31</f>
        <v>0</v>
      </c>
      <c r="CH2" s="50">
        <f>マニュアル確認用チェックシート!$D32</f>
        <v>0</v>
      </c>
      <c r="CI2" s="50">
        <f>マニュアル確認用チェックシート!$E32</f>
        <v>0</v>
      </c>
      <c r="CJ2" s="50">
        <f>マニュアル確認用チェックシート!$F32</f>
        <v>0</v>
      </c>
      <c r="CK2" s="50">
        <f>マニュアル確認用チェックシート!$D33</f>
        <v>0</v>
      </c>
      <c r="CL2" s="50">
        <f>マニュアル確認用チェックシート!$E33</f>
        <v>0</v>
      </c>
      <c r="CM2" s="50">
        <f>マニュアル確認用チェックシート!$F33</f>
        <v>0</v>
      </c>
      <c r="CN2" s="50">
        <f>マニュアル確認用チェックシート!$D34</f>
        <v>0</v>
      </c>
      <c r="CO2" s="50">
        <f>マニュアル確認用チェックシート!$E34</f>
        <v>0</v>
      </c>
      <c r="CP2" s="50">
        <f>マニュアル確認用チェックシート!$F34</f>
        <v>0</v>
      </c>
      <c r="CQ2" s="50">
        <f>マニュアル確認用チェックシート!$D35</f>
        <v>0</v>
      </c>
      <c r="CR2" s="50">
        <f>マニュアル確認用チェックシート!$E35</f>
        <v>0</v>
      </c>
      <c r="CS2" s="50">
        <f>マニュアル確認用チェックシート!$F35</f>
        <v>0</v>
      </c>
      <c r="CT2" s="50">
        <f>マニュアル確認用チェックシート!A38</f>
        <v>0</v>
      </c>
    </row>
  </sheetData>
  <mergeCells count="1">
    <mergeCell ref="C1:G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workbookViewId="0">
      <selection activeCell="D14" sqref="D14"/>
    </sheetView>
  </sheetViews>
  <sheetFormatPr defaultRowHeight="21.75" customHeight="1"/>
  <cols>
    <col min="2" max="2" width="14.875" style="63" customWidth="1"/>
    <col min="3" max="3" width="14.875" customWidth="1"/>
    <col min="4" max="4" width="23.75" customWidth="1"/>
    <col min="5" max="5" width="37.5" customWidth="1"/>
    <col min="6" max="6" width="30.75" customWidth="1"/>
  </cols>
  <sheetData>
    <row r="1" spans="1:6" ht="21.75" customHeight="1">
      <c r="A1" t="s">
        <v>67</v>
      </c>
      <c r="B1" s="52" t="s">
        <v>68</v>
      </c>
      <c r="C1" s="39" t="s">
        <v>69</v>
      </c>
      <c r="D1" s="40"/>
      <c r="E1" s="41" t="s">
        <v>70</v>
      </c>
      <c r="F1" s="41" t="s">
        <v>71</v>
      </c>
    </row>
    <row r="2" spans="1:6" ht="21.75" customHeight="1">
      <c r="A2">
        <f>COUNTIF($B$2:B2,B2)</f>
        <v>1</v>
      </c>
      <c r="B2" s="53">
        <v>2700300029</v>
      </c>
      <c r="C2" s="42" t="str">
        <f t="shared" ref="C2:C65" si="0">A2&amp;B2</f>
        <v>12700300029</v>
      </c>
      <c r="D2" s="50" t="s">
        <v>235</v>
      </c>
      <c r="E2" s="54" t="s">
        <v>236</v>
      </c>
      <c r="F2" s="54" t="s">
        <v>237</v>
      </c>
    </row>
    <row r="3" spans="1:6" ht="21.75" customHeight="1">
      <c r="A3">
        <f>COUNTIF($B$2:B3,B3)</f>
        <v>1</v>
      </c>
      <c r="B3" s="53">
        <v>2700300037</v>
      </c>
      <c r="C3" s="42" t="str">
        <f t="shared" si="0"/>
        <v>12700300037</v>
      </c>
      <c r="D3" s="50" t="s">
        <v>235</v>
      </c>
      <c r="E3" s="54" t="s">
        <v>238</v>
      </c>
      <c r="F3" s="54" t="s">
        <v>239</v>
      </c>
    </row>
    <row r="4" spans="1:6" ht="21.75" customHeight="1">
      <c r="A4">
        <f>COUNTIF($B$2:B4,B4)</f>
        <v>1</v>
      </c>
      <c r="B4" s="55">
        <v>2700300045</v>
      </c>
      <c r="C4" s="42" t="str">
        <f t="shared" si="0"/>
        <v>12700300045</v>
      </c>
      <c r="D4" s="50" t="s">
        <v>235</v>
      </c>
      <c r="E4" s="54" t="s">
        <v>240</v>
      </c>
      <c r="F4" s="54" t="s">
        <v>241</v>
      </c>
    </row>
    <row r="5" spans="1:6" ht="21.75" customHeight="1">
      <c r="A5">
        <f>COUNTIF($B$2:B5,B5)</f>
        <v>1</v>
      </c>
      <c r="B5" s="53">
        <v>2700300052</v>
      </c>
      <c r="C5" s="42" t="str">
        <f t="shared" si="0"/>
        <v>12700300052</v>
      </c>
      <c r="D5" s="50" t="s">
        <v>235</v>
      </c>
      <c r="E5" s="54" t="s">
        <v>242</v>
      </c>
      <c r="F5" s="54" t="s">
        <v>153</v>
      </c>
    </row>
    <row r="6" spans="1:6" ht="21.75" customHeight="1">
      <c r="A6">
        <f>COUNTIF($B$2:B6,B6)</f>
        <v>1</v>
      </c>
      <c r="B6" s="56">
        <v>2700300060</v>
      </c>
      <c r="C6" s="42" t="str">
        <f t="shared" si="0"/>
        <v>12700300060</v>
      </c>
      <c r="D6" s="50" t="s">
        <v>235</v>
      </c>
      <c r="E6" s="54" t="s">
        <v>243</v>
      </c>
      <c r="F6" s="54" t="s">
        <v>244</v>
      </c>
    </row>
    <row r="7" spans="1:6" ht="21.75" customHeight="1">
      <c r="A7">
        <f>COUNTIF($B$2:B7,B7)</f>
        <v>1</v>
      </c>
      <c r="B7" s="53">
        <v>2700300078</v>
      </c>
      <c r="C7" s="42" t="str">
        <f t="shared" si="0"/>
        <v>12700300078</v>
      </c>
      <c r="D7" s="50" t="s">
        <v>235</v>
      </c>
      <c r="E7" s="54" t="s">
        <v>245</v>
      </c>
      <c r="F7" s="54" t="s">
        <v>246</v>
      </c>
    </row>
    <row r="8" spans="1:6" ht="21.75" customHeight="1">
      <c r="A8">
        <f>COUNTIF($B$2:B8,B8)</f>
        <v>1</v>
      </c>
      <c r="B8" s="56">
        <v>2700300086</v>
      </c>
      <c r="C8" s="42" t="str">
        <f t="shared" si="0"/>
        <v>12700300086</v>
      </c>
      <c r="D8" s="50" t="s">
        <v>235</v>
      </c>
      <c r="E8" s="54" t="s">
        <v>247</v>
      </c>
      <c r="F8" s="54" t="s">
        <v>244</v>
      </c>
    </row>
    <row r="9" spans="1:6" ht="21.75" customHeight="1">
      <c r="A9">
        <f>COUNTIF($B$2:B9,B9)</f>
        <v>1</v>
      </c>
      <c r="B9" s="53">
        <v>2700300094</v>
      </c>
      <c r="C9" s="42" t="str">
        <f t="shared" si="0"/>
        <v>12700300094</v>
      </c>
      <c r="D9" s="50" t="s">
        <v>235</v>
      </c>
      <c r="E9" s="54" t="s">
        <v>248</v>
      </c>
      <c r="F9" s="54" t="s">
        <v>249</v>
      </c>
    </row>
    <row r="10" spans="1:6" ht="21.75" customHeight="1">
      <c r="A10">
        <f>COUNTIF($B$2:B10,B10)</f>
        <v>1</v>
      </c>
      <c r="B10" s="53">
        <v>2700300102</v>
      </c>
      <c r="C10" s="42" t="str">
        <f t="shared" si="0"/>
        <v>12700300102</v>
      </c>
      <c r="D10" s="50" t="s">
        <v>235</v>
      </c>
      <c r="E10" s="54" t="s">
        <v>250</v>
      </c>
      <c r="F10" s="54" t="s">
        <v>237</v>
      </c>
    </row>
    <row r="11" spans="1:6" ht="21.75" customHeight="1">
      <c r="A11">
        <f>COUNTIF($B$2:B11,B11)</f>
        <v>1</v>
      </c>
      <c r="B11" s="53">
        <v>2700300110</v>
      </c>
      <c r="C11" s="42" t="str">
        <f t="shared" si="0"/>
        <v>12700300110</v>
      </c>
      <c r="D11" s="50" t="s">
        <v>235</v>
      </c>
      <c r="E11" s="54" t="s">
        <v>251</v>
      </c>
      <c r="F11" s="54" t="s">
        <v>241</v>
      </c>
    </row>
    <row r="12" spans="1:6" ht="21.75" customHeight="1">
      <c r="A12">
        <f>COUNTIF($B$2:B12,B12)</f>
        <v>1</v>
      </c>
      <c r="B12" s="53">
        <v>2700300128</v>
      </c>
      <c r="C12" s="42" t="str">
        <f t="shared" si="0"/>
        <v>12700300128</v>
      </c>
      <c r="D12" s="50" t="s">
        <v>235</v>
      </c>
      <c r="E12" s="54" t="s">
        <v>252</v>
      </c>
      <c r="F12" s="54" t="s">
        <v>253</v>
      </c>
    </row>
    <row r="13" spans="1:6" ht="21.75" customHeight="1">
      <c r="A13">
        <f>COUNTIF($B$2:B13,B13)</f>
        <v>1</v>
      </c>
      <c r="B13" s="53">
        <v>2700300136</v>
      </c>
      <c r="C13" s="42" t="str">
        <f t="shared" si="0"/>
        <v>12700300136</v>
      </c>
      <c r="D13" s="50" t="s">
        <v>235</v>
      </c>
      <c r="E13" s="54" t="s">
        <v>254</v>
      </c>
      <c r="F13" s="54" t="s">
        <v>255</v>
      </c>
    </row>
    <row r="14" spans="1:6" ht="21.75" customHeight="1">
      <c r="A14">
        <f>COUNTIF($B$2:B14,B14)</f>
        <v>1</v>
      </c>
      <c r="B14" s="57">
        <v>2710300449</v>
      </c>
      <c r="C14" s="42" t="str">
        <f t="shared" si="0"/>
        <v>12710300449</v>
      </c>
      <c r="D14" s="43" t="s">
        <v>256</v>
      </c>
      <c r="E14" s="44" t="s">
        <v>257</v>
      </c>
      <c r="F14" s="44" t="s">
        <v>130</v>
      </c>
    </row>
    <row r="15" spans="1:6" ht="21.75" customHeight="1">
      <c r="A15">
        <f>COUNTIF($B$2:B15,B15)</f>
        <v>1</v>
      </c>
      <c r="B15" s="57">
        <v>2710302650</v>
      </c>
      <c r="C15" s="42" t="str">
        <f t="shared" si="0"/>
        <v>12710302650</v>
      </c>
      <c r="D15" s="43" t="s">
        <v>258</v>
      </c>
      <c r="E15" s="44" t="s">
        <v>259</v>
      </c>
      <c r="F15" s="44" t="s">
        <v>260</v>
      </c>
    </row>
    <row r="16" spans="1:6" ht="21.75" customHeight="1">
      <c r="A16">
        <f>COUNTIF($B$2:B16,B16)</f>
        <v>1</v>
      </c>
      <c r="B16" s="57">
        <v>2710303161</v>
      </c>
      <c r="C16" s="42" t="str">
        <f t="shared" si="0"/>
        <v>12710303161</v>
      </c>
      <c r="D16" s="43" t="s">
        <v>258</v>
      </c>
      <c r="E16" s="44" t="s">
        <v>261</v>
      </c>
      <c r="F16" s="44" t="s">
        <v>262</v>
      </c>
    </row>
    <row r="17" spans="1:6" ht="21.75" customHeight="1">
      <c r="A17">
        <f>COUNTIF($B$2:B17,B17)</f>
        <v>1</v>
      </c>
      <c r="B17" s="57">
        <v>2710303542</v>
      </c>
      <c r="C17" s="42" t="str">
        <f t="shared" si="0"/>
        <v>12710303542</v>
      </c>
      <c r="D17" s="43" t="s">
        <v>258</v>
      </c>
      <c r="E17" s="44" t="s">
        <v>263</v>
      </c>
      <c r="F17" s="44" t="s">
        <v>263</v>
      </c>
    </row>
    <row r="18" spans="1:6" ht="21.75" customHeight="1">
      <c r="A18">
        <f>COUNTIF($B$2:B18,B18)</f>
        <v>1</v>
      </c>
      <c r="B18" s="57">
        <v>2710304102</v>
      </c>
      <c r="C18" s="42" t="str">
        <f t="shared" si="0"/>
        <v>12710304102</v>
      </c>
      <c r="D18" s="43" t="s">
        <v>258</v>
      </c>
      <c r="E18" s="44" t="s">
        <v>264</v>
      </c>
      <c r="F18" s="44" t="s">
        <v>187</v>
      </c>
    </row>
    <row r="19" spans="1:6" ht="21.75" customHeight="1">
      <c r="A19">
        <f>COUNTIF($B$2:B19,B19)</f>
        <v>1</v>
      </c>
      <c r="B19" s="57">
        <v>2710304334</v>
      </c>
      <c r="C19" s="42" t="str">
        <f t="shared" si="0"/>
        <v>12710304334</v>
      </c>
      <c r="D19" s="43" t="s">
        <v>258</v>
      </c>
      <c r="E19" s="44" t="s">
        <v>265</v>
      </c>
      <c r="F19" s="44" t="s">
        <v>265</v>
      </c>
    </row>
    <row r="20" spans="1:6" ht="21.75" customHeight="1">
      <c r="A20">
        <f>COUNTIF($B$2:B20,B20)</f>
        <v>1</v>
      </c>
      <c r="B20" s="57">
        <v>2710304946</v>
      </c>
      <c r="C20" s="42" t="str">
        <f t="shared" si="0"/>
        <v>12710304946</v>
      </c>
      <c r="D20" s="43" t="s">
        <v>258</v>
      </c>
      <c r="E20" s="44" t="s">
        <v>266</v>
      </c>
      <c r="F20" s="44" t="s">
        <v>267</v>
      </c>
    </row>
    <row r="21" spans="1:6" ht="21.75" customHeight="1">
      <c r="A21">
        <f>COUNTIF($B$2:B21,B21)</f>
        <v>1</v>
      </c>
      <c r="B21" s="57">
        <v>2710305042</v>
      </c>
      <c r="C21" s="42" t="str">
        <f t="shared" si="0"/>
        <v>12710305042</v>
      </c>
      <c r="D21" s="43" t="s">
        <v>258</v>
      </c>
      <c r="E21" s="44" t="s">
        <v>268</v>
      </c>
      <c r="F21" s="44" t="s">
        <v>269</v>
      </c>
    </row>
    <row r="22" spans="1:6" ht="21.75" customHeight="1">
      <c r="A22">
        <f>COUNTIF($B$2:B22,B22)</f>
        <v>1</v>
      </c>
      <c r="B22" s="57">
        <v>2710305182</v>
      </c>
      <c r="C22" s="42" t="str">
        <f t="shared" si="0"/>
        <v>12710305182</v>
      </c>
      <c r="D22" s="43" t="s">
        <v>258</v>
      </c>
      <c r="E22" s="44" t="s">
        <v>270</v>
      </c>
      <c r="F22" s="44" t="s">
        <v>271</v>
      </c>
    </row>
    <row r="23" spans="1:6" ht="21.75" customHeight="1">
      <c r="A23">
        <f>COUNTIF($B$2:B23,B23)</f>
        <v>1</v>
      </c>
      <c r="B23" s="57">
        <v>2710305315</v>
      </c>
      <c r="C23" s="42" t="str">
        <f t="shared" si="0"/>
        <v>12710305315</v>
      </c>
      <c r="D23" s="43" t="s">
        <v>258</v>
      </c>
      <c r="E23" s="44" t="s">
        <v>272</v>
      </c>
      <c r="F23" s="44" t="s">
        <v>273</v>
      </c>
    </row>
    <row r="24" spans="1:6" ht="21.75" customHeight="1">
      <c r="A24">
        <f>COUNTIF($B$2:B24,B24)</f>
        <v>1</v>
      </c>
      <c r="B24" s="57">
        <v>2710305406</v>
      </c>
      <c r="C24" s="42" t="str">
        <f t="shared" si="0"/>
        <v>12710305406</v>
      </c>
      <c r="D24" s="43" t="s">
        <v>258</v>
      </c>
      <c r="E24" s="44" t="s">
        <v>274</v>
      </c>
      <c r="F24" s="44" t="s">
        <v>274</v>
      </c>
    </row>
    <row r="25" spans="1:6" ht="21.75" customHeight="1">
      <c r="A25">
        <f>COUNTIF($B$2:B25,B25)</f>
        <v>1</v>
      </c>
      <c r="B25" s="57">
        <v>2710305430</v>
      </c>
      <c r="C25" s="42" t="str">
        <f t="shared" si="0"/>
        <v>12710305430</v>
      </c>
      <c r="D25" s="43" t="s">
        <v>258</v>
      </c>
      <c r="E25" s="44" t="s">
        <v>275</v>
      </c>
      <c r="F25" s="44" t="s">
        <v>276</v>
      </c>
    </row>
    <row r="26" spans="1:6" ht="21.75" customHeight="1">
      <c r="A26">
        <f>COUNTIF($B$2:B26,B26)</f>
        <v>1</v>
      </c>
      <c r="B26" s="57">
        <v>2710305653</v>
      </c>
      <c r="C26" s="42" t="str">
        <f t="shared" si="0"/>
        <v>12710305653</v>
      </c>
      <c r="D26" s="43" t="s">
        <v>258</v>
      </c>
      <c r="E26" s="44" t="s">
        <v>277</v>
      </c>
      <c r="F26" s="44" t="s">
        <v>278</v>
      </c>
    </row>
    <row r="27" spans="1:6" ht="21.75" customHeight="1">
      <c r="A27">
        <f>COUNTIF($B$2:B27,B27)</f>
        <v>1</v>
      </c>
      <c r="B27" s="53">
        <v>2710305661</v>
      </c>
      <c r="C27" s="42" t="str">
        <f t="shared" si="0"/>
        <v>12710305661</v>
      </c>
      <c r="D27" s="50" t="s">
        <v>279</v>
      </c>
      <c r="E27" s="54" t="s">
        <v>280</v>
      </c>
      <c r="F27" s="54" t="s">
        <v>281</v>
      </c>
    </row>
    <row r="28" spans="1:6" ht="21.75" customHeight="1">
      <c r="A28">
        <f>COUNTIF($B$2:B28,B28)</f>
        <v>1</v>
      </c>
      <c r="B28" s="57">
        <v>2710306123</v>
      </c>
      <c r="C28" s="42" t="str">
        <f t="shared" si="0"/>
        <v>12710306123</v>
      </c>
      <c r="D28" s="43" t="s">
        <v>258</v>
      </c>
      <c r="E28" s="44" t="s">
        <v>282</v>
      </c>
      <c r="F28" s="44" t="s">
        <v>283</v>
      </c>
    </row>
    <row r="29" spans="1:6" ht="21.75" customHeight="1">
      <c r="A29">
        <f>COUNTIF($B$2:B29,B29)</f>
        <v>1</v>
      </c>
      <c r="B29" s="57">
        <v>2710306271</v>
      </c>
      <c r="C29" s="42" t="str">
        <f t="shared" si="0"/>
        <v>12710306271</v>
      </c>
      <c r="D29" s="43" t="s">
        <v>258</v>
      </c>
      <c r="E29" s="44" t="s">
        <v>284</v>
      </c>
      <c r="F29" s="44" t="s">
        <v>285</v>
      </c>
    </row>
    <row r="30" spans="1:6" ht="21.75" customHeight="1">
      <c r="A30">
        <f>COUNTIF($B$2:B30,B30)</f>
        <v>1</v>
      </c>
      <c r="B30" s="57">
        <v>2750380012</v>
      </c>
      <c r="C30" s="42" t="str">
        <f t="shared" si="0"/>
        <v>12750380012</v>
      </c>
      <c r="D30" s="43" t="s">
        <v>258</v>
      </c>
      <c r="E30" s="44" t="s">
        <v>286</v>
      </c>
      <c r="F30" s="44" t="s">
        <v>287</v>
      </c>
    </row>
    <row r="31" spans="1:6" ht="21.75" customHeight="1">
      <c r="A31">
        <f>COUNTIF($B$2:B31,B31)</f>
        <v>2</v>
      </c>
      <c r="B31" s="57">
        <v>2750380012</v>
      </c>
      <c r="C31" s="42" t="str">
        <f t="shared" si="0"/>
        <v>22750380012</v>
      </c>
      <c r="D31" s="43" t="s">
        <v>288</v>
      </c>
      <c r="E31" s="44" t="s">
        <v>286</v>
      </c>
      <c r="F31" s="44" t="s">
        <v>287</v>
      </c>
    </row>
    <row r="32" spans="1:6" ht="21.75" customHeight="1">
      <c r="A32">
        <f>COUNTIF($B$2:B32,B32)</f>
        <v>3</v>
      </c>
      <c r="B32" s="56">
        <v>2750380012</v>
      </c>
      <c r="C32" s="42" t="str">
        <f t="shared" si="0"/>
        <v>32750380012</v>
      </c>
      <c r="D32" s="50" t="s">
        <v>777</v>
      </c>
      <c r="E32" s="54" t="s">
        <v>286</v>
      </c>
      <c r="F32" s="54" t="s">
        <v>287</v>
      </c>
    </row>
    <row r="33" spans="1:6" ht="21.75" customHeight="1">
      <c r="A33">
        <f>COUNTIF($B$2:B33,B33)</f>
        <v>1</v>
      </c>
      <c r="B33" s="57">
        <v>2750380020</v>
      </c>
      <c r="C33" s="42" t="str">
        <f t="shared" si="0"/>
        <v>12750380020</v>
      </c>
      <c r="D33" s="43" t="s">
        <v>258</v>
      </c>
      <c r="E33" s="44" t="s">
        <v>289</v>
      </c>
      <c r="F33" s="44" t="s">
        <v>130</v>
      </c>
    </row>
    <row r="34" spans="1:6" ht="21.75" customHeight="1">
      <c r="A34">
        <f>COUNTIF($B$2:B34,B34)</f>
        <v>2</v>
      </c>
      <c r="B34" s="57">
        <v>2750380020</v>
      </c>
      <c r="C34" s="42" t="str">
        <f t="shared" si="0"/>
        <v>22750380020</v>
      </c>
      <c r="D34" s="43" t="s">
        <v>288</v>
      </c>
      <c r="E34" s="44" t="s">
        <v>289</v>
      </c>
      <c r="F34" s="44" t="s">
        <v>130</v>
      </c>
    </row>
    <row r="35" spans="1:6" ht="21.75" customHeight="1">
      <c r="A35">
        <f>COUNTIF($B$2:B35,B35)</f>
        <v>3</v>
      </c>
      <c r="B35" s="53">
        <v>2750380020</v>
      </c>
      <c r="C35" s="42" t="str">
        <f t="shared" si="0"/>
        <v>32750380020</v>
      </c>
      <c r="D35" s="50" t="s">
        <v>777</v>
      </c>
      <c r="E35" s="54" t="s">
        <v>289</v>
      </c>
      <c r="F35" s="54" t="s">
        <v>130</v>
      </c>
    </row>
    <row r="36" spans="1:6" ht="21.75" customHeight="1">
      <c r="A36">
        <f>COUNTIF($B$2:B36,B36)</f>
        <v>1</v>
      </c>
      <c r="B36" s="57">
        <v>2750380038</v>
      </c>
      <c r="C36" s="42" t="str">
        <f t="shared" si="0"/>
        <v>12750380038</v>
      </c>
      <c r="D36" s="43" t="s">
        <v>258</v>
      </c>
      <c r="E36" s="44" t="s">
        <v>290</v>
      </c>
      <c r="F36" s="44" t="s">
        <v>291</v>
      </c>
    </row>
    <row r="37" spans="1:6" ht="21.75" customHeight="1">
      <c r="A37">
        <f>COUNTIF($B$2:B37,B37)</f>
        <v>2</v>
      </c>
      <c r="B37" s="57">
        <v>2750380038</v>
      </c>
      <c r="C37" s="42" t="str">
        <f t="shared" si="0"/>
        <v>22750380038</v>
      </c>
      <c r="D37" s="43" t="s">
        <v>288</v>
      </c>
      <c r="E37" s="44" t="s">
        <v>290</v>
      </c>
      <c r="F37" s="44" t="s">
        <v>291</v>
      </c>
    </row>
    <row r="38" spans="1:6" ht="21.75" customHeight="1">
      <c r="A38">
        <f>COUNTIF($B$2:B38,B38)</f>
        <v>3</v>
      </c>
      <c r="B38" s="53">
        <v>2750380038</v>
      </c>
      <c r="C38" s="42" t="str">
        <f t="shared" si="0"/>
        <v>32750380038</v>
      </c>
      <c r="D38" s="50" t="s">
        <v>777</v>
      </c>
      <c r="E38" s="54" t="s">
        <v>290</v>
      </c>
      <c r="F38" s="54" t="s">
        <v>291</v>
      </c>
    </row>
    <row r="39" spans="1:6" ht="21.75" customHeight="1">
      <c r="A39">
        <f>COUNTIF($B$2:B39,B39)</f>
        <v>1</v>
      </c>
      <c r="B39" s="57">
        <v>2750380046</v>
      </c>
      <c r="C39" s="42" t="str">
        <f t="shared" si="0"/>
        <v>12750380046</v>
      </c>
      <c r="D39" s="43" t="s">
        <v>256</v>
      </c>
      <c r="E39" s="44" t="s">
        <v>292</v>
      </c>
      <c r="F39" s="44" t="s">
        <v>130</v>
      </c>
    </row>
    <row r="40" spans="1:6" ht="21.75" customHeight="1">
      <c r="A40">
        <f>COUNTIF($B$2:B40,B40)</f>
        <v>1</v>
      </c>
      <c r="B40" s="57">
        <v>2750380053</v>
      </c>
      <c r="C40" s="42" t="str">
        <f t="shared" si="0"/>
        <v>12750380053</v>
      </c>
      <c r="D40" s="43" t="s">
        <v>258</v>
      </c>
      <c r="E40" s="44" t="s">
        <v>293</v>
      </c>
      <c r="F40" s="44" t="s">
        <v>263</v>
      </c>
    </row>
    <row r="41" spans="1:6" ht="21.75" customHeight="1">
      <c r="A41">
        <f>COUNTIF($B$2:B41,B41)</f>
        <v>2</v>
      </c>
      <c r="B41" s="57">
        <v>2750380053</v>
      </c>
      <c r="C41" s="42" t="str">
        <f t="shared" si="0"/>
        <v>22750380053</v>
      </c>
      <c r="D41" s="43" t="s">
        <v>288</v>
      </c>
      <c r="E41" s="44" t="s">
        <v>293</v>
      </c>
      <c r="F41" s="44" t="s">
        <v>263</v>
      </c>
    </row>
    <row r="42" spans="1:6" ht="21.75" customHeight="1">
      <c r="A42">
        <f>COUNTIF($B$2:B42,B42)</f>
        <v>3</v>
      </c>
      <c r="B42" s="53">
        <v>2750380053</v>
      </c>
      <c r="C42" s="42" t="str">
        <f t="shared" si="0"/>
        <v>32750380053</v>
      </c>
      <c r="D42" s="50" t="s">
        <v>777</v>
      </c>
      <c r="E42" s="54" t="s">
        <v>293</v>
      </c>
      <c r="F42" s="54" t="s">
        <v>263</v>
      </c>
    </row>
    <row r="43" spans="1:6" ht="21.75" customHeight="1">
      <c r="A43">
        <f>COUNTIF($B$2:B43,B43)</f>
        <v>1</v>
      </c>
      <c r="B43" s="57">
        <v>2760390027</v>
      </c>
      <c r="C43" s="42" t="str">
        <f t="shared" si="0"/>
        <v>12760390027</v>
      </c>
      <c r="D43" s="43" t="s">
        <v>294</v>
      </c>
      <c r="E43" s="44" t="s">
        <v>295</v>
      </c>
      <c r="F43" s="44" t="s">
        <v>296</v>
      </c>
    </row>
    <row r="44" spans="1:6" ht="21.75" customHeight="1">
      <c r="A44">
        <f>COUNTIF($B$2:B44,B44)</f>
        <v>1</v>
      </c>
      <c r="B44" s="57">
        <v>2760390043</v>
      </c>
      <c r="C44" s="42" t="str">
        <f t="shared" si="0"/>
        <v>12760390043</v>
      </c>
      <c r="D44" s="43" t="s">
        <v>294</v>
      </c>
      <c r="E44" s="44" t="s">
        <v>297</v>
      </c>
      <c r="F44" s="44" t="s">
        <v>260</v>
      </c>
    </row>
    <row r="45" spans="1:6" ht="21.75" customHeight="1">
      <c r="A45">
        <f>COUNTIF($B$2:B45,B45)</f>
        <v>1</v>
      </c>
      <c r="B45" s="57">
        <v>2760390068</v>
      </c>
      <c r="C45" s="42" t="str">
        <f t="shared" si="0"/>
        <v>12760390068</v>
      </c>
      <c r="D45" s="43" t="s">
        <v>294</v>
      </c>
      <c r="E45" s="44" t="s">
        <v>298</v>
      </c>
      <c r="F45" s="44" t="s">
        <v>287</v>
      </c>
    </row>
    <row r="46" spans="1:6" ht="21.75" customHeight="1">
      <c r="A46">
        <f>COUNTIF($B$2:B46,B46)</f>
        <v>1</v>
      </c>
      <c r="B46" s="57">
        <v>2760390092</v>
      </c>
      <c r="C46" s="42" t="str">
        <f t="shared" si="0"/>
        <v>12760390092</v>
      </c>
      <c r="D46" s="43" t="s">
        <v>294</v>
      </c>
      <c r="E46" s="44" t="s">
        <v>299</v>
      </c>
      <c r="F46" s="44" t="s">
        <v>262</v>
      </c>
    </row>
    <row r="47" spans="1:6" ht="21.75" customHeight="1">
      <c r="A47">
        <f>COUNTIF($B$2:B47,B47)</f>
        <v>1</v>
      </c>
      <c r="B47" s="57">
        <v>2760390142</v>
      </c>
      <c r="C47" s="42" t="str">
        <f t="shared" si="0"/>
        <v>12760390142</v>
      </c>
      <c r="D47" s="43" t="s">
        <v>294</v>
      </c>
      <c r="E47" s="44" t="s">
        <v>300</v>
      </c>
      <c r="F47" s="44" t="s">
        <v>301</v>
      </c>
    </row>
    <row r="48" spans="1:6" ht="21.75" customHeight="1">
      <c r="A48">
        <f>COUNTIF($B$2:B48,B48)</f>
        <v>1</v>
      </c>
      <c r="B48" s="57">
        <v>2760390159</v>
      </c>
      <c r="C48" s="42" t="str">
        <f t="shared" si="0"/>
        <v>12760390159</v>
      </c>
      <c r="D48" s="43" t="s">
        <v>294</v>
      </c>
      <c r="E48" s="44" t="s">
        <v>302</v>
      </c>
      <c r="F48" s="44" t="s">
        <v>303</v>
      </c>
    </row>
    <row r="49" spans="1:6" ht="21.75" customHeight="1">
      <c r="A49">
        <f>COUNTIF($B$2:B49,B49)</f>
        <v>1</v>
      </c>
      <c r="B49" s="57">
        <v>2760390175</v>
      </c>
      <c r="C49" s="42" t="str">
        <f t="shared" si="0"/>
        <v>12760390175</v>
      </c>
      <c r="D49" s="43" t="s">
        <v>294</v>
      </c>
      <c r="E49" s="44" t="s">
        <v>304</v>
      </c>
      <c r="F49" s="44" t="s">
        <v>305</v>
      </c>
    </row>
    <row r="50" spans="1:6" ht="21.75" customHeight="1">
      <c r="A50">
        <f>COUNTIF($B$2:B50,B50)</f>
        <v>1</v>
      </c>
      <c r="B50" s="57">
        <v>2760390183</v>
      </c>
      <c r="C50" s="42" t="str">
        <f t="shared" si="0"/>
        <v>12760390183</v>
      </c>
      <c r="D50" s="43" t="s">
        <v>294</v>
      </c>
      <c r="E50" s="44" t="s">
        <v>306</v>
      </c>
      <c r="F50" s="44" t="s">
        <v>307</v>
      </c>
    </row>
    <row r="51" spans="1:6" ht="21.75" customHeight="1">
      <c r="A51">
        <f>COUNTIF($B$2:B51,B51)</f>
        <v>1</v>
      </c>
      <c r="B51" s="57">
        <v>2760390191</v>
      </c>
      <c r="C51" s="42" t="str">
        <f t="shared" si="0"/>
        <v>12760390191</v>
      </c>
      <c r="D51" s="43" t="s">
        <v>294</v>
      </c>
      <c r="E51" s="44" t="s">
        <v>308</v>
      </c>
      <c r="F51" s="44" t="s">
        <v>309</v>
      </c>
    </row>
    <row r="52" spans="1:6" ht="21.75" customHeight="1">
      <c r="A52">
        <f>COUNTIF($B$2:B52,B52)</f>
        <v>1</v>
      </c>
      <c r="B52" s="57">
        <v>2760390209</v>
      </c>
      <c r="C52" s="42" t="str">
        <f t="shared" si="0"/>
        <v>12760390209</v>
      </c>
      <c r="D52" s="43" t="s">
        <v>294</v>
      </c>
      <c r="E52" s="44" t="s">
        <v>310</v>
      </c>
      <c r="F52" s="44" t="s">
        <v>311</v>
      </c>
    </row>
    <row r="53" spans="1:6" ht="21.75" customHeight="1">
      <c r="A53">
        <f>COUNTIF($B$2:B53,B53)</f>
        <v>1</v>
      </c>
      <c r="B53" s="57">
        <v>2760390217</v>
      </c>
      <c r="C53" s="42" t="str">
        <f t="shared" si="0"/>
        <v>12760390217</v>
      </c>
      <c r="D53" s="43" t="s">
        <v>294</v>
      </c>
      <c r="E53" s="44" t="s">
        <v>312</v>
      </c>
      <c r="F53" s="44" t="s">
        <v>168</v>
      </c>
    </row>
    <row r="54" spans="1:6" ht="21.75" customHeight="1">
      <c r="A54">
        <f>COUNTIF($B$2:B54,B54)</f>
        <v>1</v>
      </c>
      <c r="B54" s="57">
        <v>2760390233</v>
      </c>
      <c r="C54" s="42" t="str">
        <f t="shared" si="0"/>
        <v>12760390233</v>
      </c>
      <c r="D54" s="43" t="s">
        <v>294</v>
      </c>
      <c r="E54" s="44" t="s">
        <v>313</v>
      </c>
      <c r="F54" s="44" t="s">
        <v>314</v>
      </c>
    </row>
    <row r="55" spans="1:6" ht="21.75" customHeight="1">
      <c r="A55">
        <f>COUNTIF($B$2:B55,B55)</f>
        <v>1</v>
      </c>
      <c r="B55" s="57">
        <v>2760390258</v>
      </c>
      <c r="C55" s="42" t="str">
        <f t="shared" si="0"/>
        <v>12760390258</v>
      </c>
      <c r="D55" s="43" t="s">
        <v>294</v>
      </c>
      <c r="E55" s="44" t="s">
        <v>315</v>
      </c>
      <c r="F55" s="44" t="s">
        <v>130</v>
      </c>
    </row>
    <row r="56" spans="1:6" ht="21.75" customHeight="1">
      <c r="A56">
        <f>COUNTIF($B$2:B56,B56)</f>
        <v>1</v>
      </c>
      <c r="B56" s="57">
        <v>2760390282</v>
      </c>
      <c r="C56" s="42" t="str">
        <f t="shared" si="0"/>
        <v>12760390282</v>
      </c>
      <c r="D56" s="43" t="s">
        <v>294</v>
      </c>
      <c r="E56" s="44" t="s">
        <v>316</v>
      </c>
      <c r="F56" s="44" t="s">
        <v>317</v>
      </c>
    </row>
    <row r="57" spans="1:6" ht="21.75" customHeight="1">
      <c r="A57">
        <f>COUNTIF($B$2:B57,B57)</f>
        <v>1</v>
      </c>
      <c r="B57" s="57">
        <v>2760390290</v>
      </c>
      <c r="C57" s="42" t="str">
        <f t="shared" si="0"/>
        <v>12760390290</v>
      </c>
      <c r="D57" s="43" t="s">
        <v>294</v>
      </c>
      <c r="E57" s="44" t="s">
        <v>318</v>
      </c>
      <c r="F57" s="44" t="s">
        <v>194</v>
      </c>
    </row>
    <row r="58" spans="1:6" ht="21.75" customHeight="1">
      <c r="A58">
        <f>COUNTIF($B$2:B58,B58)</f>
        <v>1</v>
      </c>
      <c r="B58" s="57">
        <v>2760390308</v>
      </c>
      <c r="C58" s="42" t="str">
        <f t="shared" si="0"/>
        <v>12760390308</v>
      </c>
      <c r="D58" s="43" t="s">
        <v>294</v>
      </c>
      <c r="E58" s="44" t="s">
        <v>319</v>
      </c>
      <c r="F58" s="44" t="s">
        <v>134</v>
      </c>
    </row>
    <row r="59" spans="1:6" ht="21.75" customHeight="1">
      <c r="A59">
        <f>COUNTIF($B$2:B59,B59)</f>
        <v>1</v>
      </c>
      <c r="B59" s="57">
        <v>2760390324</v>
      </c>
      <c r="C59" s="42" t="str">
        <f t="shared" si="0"/>
        <v>12760390324</v>
      </c>
      <c r="D59" s="43" t="s">
        <v>294</v>
      </c>
      <c r="E59" s="44" t="s">
        <v>320</v>
      </c>
      <c r="F59" s="44" t="s">
        <v>321</v>
      </c>
    </row>
    <row r="60" spans="1:6" ht="21.75" customHeight="1">
      <c r="A60">
        <f>COUNTIF($B$2:B60,B60)</f>
        <v>1</v>
      </c>
      <c r="B60" s="57">
        <v>2760390332</v>
      </c>
      <c r="C60" s="42" t="str">
        <f t="shared" si="0"/>
        <v>12760390332</v>
      </c>
      <c r="D60" s="43" t="s">
        <v>294</v>
      </c>
      <c r="E60" s="44" t="s">
        <v>322</v>
      </c>
      <c r="F60" s="44" t="s">
        <v>323</v>
      </c>
    </row>
    <row r="61" spans="1:6" ht="21.75" customHeight="1">
      <c r="A61">
        <f>COUNTIF($B$2:B61,B61)</f>
        <v>1</v>
      </c>
      <c r="B61" s="57">
        <v>2760390340</v>
      </c>
      <c r="C61" s="42" t="str">
        <f t="shared" si="0"/>
        <v>12760390340</v>
      </c>
      <c r="D61" s="43" t="s">
        <v>294</v>
      </c>
      <c r="E61" s="44" t="s">
        <v>324</v>
      </c>
      <c r="F61" s="44" t="s">
        <v>325</v>
      </c>
    </row>
    <row r="62" spans="1:6" ht="21.75" customHeight="1">
      <c r="A62">
        <f>COUNTIF($B$2:B62,B62)</f>
        <v>1</v>
      </c>
      <c r="B62" s="57">
        <v>2760390357</v>
      </c>
      <c r="C62" s="42" t="str">
        <f t="shared" si="0"/>
        <v>12760390357</v>
      </c>
      <c r="D62" s="43" t="s">
        <v>294</v>
      </c>
      <c r="E62" s="44" t="s">
        <v>326</v>
      </c>
      <c r="F62" s="44" t="s">
        <v>327</v>
      </c>
    </row>
    <row r="63" spans="1:6" ht="21.75" customHeight="1">
      <c r="A63">
        <f>COUNTIF($B$2:B63,B63)</f>
        <v>1</v>
      </c>
      <c r="B63" s="57">
        <v>2760390365</v>
      </c>
      <c r="C63" s="42" t="str">
        <f t="shared" si="0"/>
        <v>12760390365</v>
      </c>
      <c r="D63" s="43" t="s">
        <v>294</v>
      </c>
      <c r="E63" s="44" t="s">
        <v>328</v>
      </c>
      <c r="F63" s="44" t="s">
        <v>329</v>
      </c>
    </row>
    <row r="64" spans="1:6" ht="21.75" customHeight="1">
      <c r="A64">
        <f>COUNTIF($B$2:B64,B64)</f>
        <v>1</v>
      </c>
      <c r="B64" s="57">
        <v>2760390373</v>
      </c>
      <c r="C64" s="42" t="str">
        <f t="shared" si="0"/>
        <v>12760390373</v>
      </c>
      <c r="D64" s="43" t="s">
        <v>294</v>
      </c>
      <c r="E64" s="44" t="s">
        <v>330</v>
      </c>
      <c r="F64" s="44" t="s">
        <v>331</v>
      </c>
    </row>
    <row r="65" spans="1:6" ht="21.75" customHeight="1">
      <c r="A65">
        <f>COUNTIF($B$2:B65,B65)</f>
        <v>1</v>
      </c>
      <c r="B65" s="57">
        <v>2760390381</v>
      </c>
      <c r="C65" s="42" t="str">
        <f t="shared" si="0"/>
        <v>12760390381</v>
      </c>
      <c r="D65" s="43" t="s">
        <v>294</v>
      </c>
      <c r="E65" s="44" t="s">
        <v>332</v>
      </c>
      <c r="F65" s="44" t="s">
        <v>333</v>
      </c>
    </row>
    <row r="66" spans="1:6" ht="21.75" customHeight="1">
      <c r="A66">
        <f>COUNTIF($B$2:B66,B66)</f>
        <v>1</v>
      </c>
      <c r="B66" s="57">
        <v>2760390399</v>
      </c>
      <c r="C66" s="42" t="str">
        <f t="shared" ref="C66:C129" si="1">A66&amp;B66</f>
        <v>12760390399</v>
      </c>
      <c r="D66" s="43" t="s">
        <v>294</v>
      </c>
      <c r="E66" s="44" t="s">
        <v>334</v>
      </c>
      <c r="F66" s="44" t="s">
        <v>335</v>
      </c>
    </row>
    <row r="67" spans="1:6" ht="21.75" customHeight="1">
      <c r="A67">
        <f>COUNTIF($B$2:B67,B67)</f>
        <v>1</v>
      </c>
      <c r="B67" s="57">
        <v>2760390407</v>
      </c>
      <c r="C67" s="42" t="str">
        <f t="shared" si="1"/>
        <v>12760390407</v>
      </c>
      <c r="D67" s="43" t="s">
        <v>294</v>
      </c>
      <c r="E67" s="44" t="s">
        <v>336</v>
      </c>
      <c r="F67" s="44" t="s">
        <v>337</v>
      </c>
    </row>
    <row r="68" spans="1:6" ht="21.75" customHeight="1">
      <c r="A68">
        <f>COUNTIF($B$2:B68,B68)</f>
        <v>1</v>
      </c>
      <c r="B68" s="57">
        <v>2760390423</v>
      </c>
      <c r="C68" s="42" t="str">
        <f t="shared" si="1"/>
        <v>12760390423</v>
      </c>
      <c r="D68" s="43" t="s">
        <v>294</v>
      </c>
      <c r="E68" s="44" t="s">
        <v>338</v>
      </c>
      <c r="F68" s="44" t="s">
        <v>276</v>
      </c>
    </row>
    <row r="69" spans="1:6" ht="21.75" customHeight="1">
      <c r="A69">
        <f>COUNTIF($B$2:B69,B69)</f>
        <v>1</v>
      </c>
      <c r="B69" s="57">
        <v>2760390431</v>
      </c>
      <c r="C69" s="42" t="str">
        <f t="shared" si="1"/>
        <v>12760390431</v>
      </c>
      <c r="D69" s="43" t="s">
        <v>294</v>
      </c>
      <c r="E69" s="44" t="s">
        <v>339</v>
      </c>
      <c r="F69" s="44" t="s">
        <v>119</v>
      </c>
    </row>
    <row r="70" spans="1:6" ht="21.75" customHeight="1">
      <c r="A70">
        <f>COUNTIF($B$2:B70,B70)</f>
        <v>1</v>
      </c>
      <c r="B70" s="57">
        <v>2760390449</v>
      </c>
      <c r="C70" s="42" t="str">
        <f t="shared" si="1"/>
        <v>12760390449</v>
      </c>
      <c r="D70" s="43" t="s">
        <v>294</v>
      </c>
      <c r="E70" s="44" t="s">
        <v>340</v>
      </c>
      <c r="F70" s="44" t="s">
        <v>341</v>
      </c>
    </row>
    <row r="71" spans="1:6" ht="21.75" customHeight="1">
      <c r="A71">
        <f>COUNTIF($B$2:B71,B71)</f>
        <v>1</v>
      </c>
      <c r="B71" s="57">
        <v>2760390456</v>
      </c>
      <c r="C71" s="42" t="str">
        <f t="shared" si="1"/>
        <v>12760390456</v>
      </c>
      <c r="D71" s="43" t="s">
        <v>294</v>
      </c>
      <c r="E71" s="44" t="s">
        <v>342</v>
      </c>
      <c r="F71" s="44" t="s">
        <v>343</v>
      </c>
    </row>
    <row r="72" spans="1:6" ht="21.75" customHeight="1">
      <c r="A72">
        <f>COUNTIF($B$2:B72,B72)</f>
        <v>1</v>
      </c>
      <c r="B72" s="57">
        <v>2760390464</v>
      </c>
      <c r="C72" s="42" t="str">
        <f t="shared" si="1"/>
        <v>12760390464</v>
      </c>
      <c r="D72" s="43" t="s">
        <v>294</v>
      </c>
      <c r="E72" s="44" t="s">
        <v>344</v>
      </c>
      <c r="F72" s="44" t="s">
        <v>345</v>
      </c>
    </row>
    <row r="73" spans="1:6" ht="21.75" customHeight="1">
      <c r="A73">
        <f>COUNTIF($B$2:B73,B73)</f>
        <v>1</v>
      </c>
      <c r="B73" s="57">
        <v>2760390472</v>
      </c>
      <c r="C73" s="42" t="str">
        <f t="shared" si="1"/>
        <v>12760390472</v>
      </c>
      <c r="D73" s="43" t="s">
        <v>294</v>
      </c>
      <c r="E73" s="44" t="s">
        <v>346</v>
      </c>
      <c r="F73" s="44" t="s">
        <v>347</v>
      </c>
    </row>
    <row r="74" spans="1:6" ht="21.75" customHeight="1">
      <c r="A74">
        <f>COUNTIF($B$2:B74,B74)</f>
        <v>1</v>
      </c>
      <c r="B74" s="57">
        <v>2760390480</v>
      </c>
      <c r="C74" s="42" t="str">
        <f t="shared" si="1"/>
        <v>12760390480</v>
      </c>
      <c r="D74" s="43" t="s">
        <v>294</v>
      </c>
      <c r="E74" s="44" t="s">
        <v>348</v>
      </c>
      <c r="F74" s="44" t="s">
        <v>349</v>
      </c>
    </row>
    <row r="75" spans="1:6" ht="21.75" customHeight="1">
      <c r="A75">
        <f>COUNTIF($B$2:B75,B75)</f>
        <v>1</v>
      </c>
      <c r="B75" s="57">
        <v>2760390498</v>
      </c>
      <c r="C75" s="42" t="str">
        <f t="shared" si="1"/>
        <v>12760390498</v>
      </c>
      <c r="D75" s="43" t="s">
        <v>294</v>
      </c>
      <c r="E75" s="44" t="s">
        <v>350</v>
      </c>
      <c r="F75" s="44" t="s">
        <v>351</v>
      </c>
    </row>
    <row r="76" spans="1:6" ht="21.75" customHeight="1">
      <c r="A76">
        <f>COUNTIF($B$2:B76,B76)</f>
        <v>1</v>
      </c>
      <c r="B76" s="57">
        <v>2760390506</v>
      </c>
      <c r="C76" s="42" t="str">
        <f t="shared" si="1"/>
        <v>12760390506</v>
      </c>
      <c r="D76" s="43" t="s">
        <v>294</v>
      </c>
      <c r="E76" s="44" t="s">
        <v>352</v>
      </c>
      <c r="F76" s="44" t="s">
        <v>353</v>
      </c>
    </row>
    <row r="77" spans="1:6" ht="21.75" customHeight="1">
      <c r="A77">
        <f>COUNTIF($B$2:B77,B77)</f>
        <v>1</v>
      </c>
      <c r="B77" s="57">
        <v>2770300024</v>
      </c>
      <c r="C77" s="42" t="str">
        <f t="shared" si="1"/>
        <v>12770300024</v>
      </c>
      <c r="D77" s="43" t="s">
        <v>354</v>
      </c>
      <c r="E77" s="44" t="s">
        <v>355</v>
      </c>
      <c r="F77" s="44" t="s">
        <v>356</v>
      </c>
    </row>
    <row r="78" spans="1:6" ht="21.75" customHeight="1">
      <c r="A78">
        <f>COUNTIF($B$2:B78,B78)</f>
        <v>1</v>
      </c>
      <c r="B78" s="57">
        <v>2770300065</v>
      </c>
      <c r="C78" s="42" t="str">
        <f t="shared" si="1"/>
        <v>12770300065</v>
      </c>
      <c r="D78" s="43" t="s">
        <v>354</v>
      </c>
      <c r="E78" s="44" t="s">
        <v>357</v>
      </c>
      <c r="F78" s="44" t="s">
        <v>287</v>
      </c>
    </row>
    <row r="79" spans="1:6" ht="21.75" customHeight="1">
      <c r="A79">
        <f>COUNTIF($B$2:B79,B79)</f>
        <v>1</v>
      </c>
      <c r="B79" s="57">
        <v>2770300073</v>
      </c>
      <c r="C79" s="42" t="str">
        <f t="shared" si="1"/>
        <v>12770300073</v>
      </c>
      <c r="D79" s="43" t="s">
        <v>354</v>
      </c>
      <c r="E79" s="44" t="s">
        <v>358</v>
      </c>
      <c r="F79" s="44" t="s">
        <v>333</v>
      </c>
    </row>
    <row r="80" spans="1:6" ht="21.75" customHeight="1">
      <c r="A80">
        <f>COUNTIF($B$2:B80,B80)</f>
        <v>1</v>
      </c>
      <c r="B80" s="57">
        <v>2770300099</v>
      </c>
      <c r="C80" s="42" t="str">
        <f t="shared" si="1"/>
        <v>12770300099</v>
      </c>
      <c r="D80" s="43" t="s">
        <v>354</v>
      </c>
      <c r="E80" s="44" t="s">
        <v>359</v>
      </c>
      <c r="F80" s="44" t="s">
        <v>187</v>
      </c>
    </row>
    <row r="81" spans="1:6" ht="21.75" customHeight="1">
      <c r="A81">
        <f>COUNTIF($B$2:B81,B81)</f>
        <v>1</v>
      </c>
      <c r="B81" s="57">
        <v>2770300115</v>
      </c>
      <c r="C81" s="42" t="str">
        <f t="shared" si="1"/>
        <v>12770300115</v>
      </c>
      <c r="D81" s="43" t="s">
        <v>354</v>
      </c>
      <c r="E81" s="44" t="s">
        <v>360</v>
      </c>
      <c r="F81" s="44" t="s">
        <v>260</v>
      </c>
    </row>
    <row r="82" spans="1:6" ht="21.75" customHeight="1">
      <c r="A82">
        <f>COUNTIF($B$2:B82,B82)</f>
        <v>1</v>
      </c>
      <c r="B82" s="57">
        <v>2770300131</v>
      </c>
      <c r="C82" s="42" t="str">
        <f t="shared" si="1"/>
        <v>12770300131</v>
      </c>
      <c r="D82" s="43" t="s">
        <v>354</v>
      </c>
      <c r="E82" s="44" t="s">
        <v>361</v>
      </c>
      <c r="F82" s="44" t="s">
        <v>362</v>
      </c>
    </row>
    <row r="83" spans="1:6" ht="21.75" customHeight="1">
      <c r="A83">
        <f>COUNTIF($B$2:B83,B83)</f>
        <v>1</v>
      </c>
      <c r="B83" s="57">
        <v>2770300149</v>
      </c>
      <c r="C83" s="42" t="str">
        <f t="shared" si="1"/>
        <v>12770300149</v>
      </c>
      <c r="D83" s="43" t="s">
        <v>354</v>
      </c>
      <c r="E83" s="44" t="s">
        <v>94</v>
      </c>
      <c r="F83" s="44" t="s">
        <v>363</v>
      </c>
    </row>
    <row r="84" spans="1:6" ht="21.75" customHeight="1">
      <c r="A84">
        <f>COUNTIF($B$2:B84,B84)</f>
        <v>2</v>
      </c>
      <c r="B84" s="57">
        <v>2770300149</v>
      </c>
      <c r="C84" s="42" t="str">
        <f t="shared" si="1"/>
        <v>22770300149</v>
      </c>
      <c r="D84" s="43" t="s">
        <v>364</v>
      </c>
      <c r="E84" s="44" t="s">
        <v>94</v>
      </c>
      <c r="F84" s="44" t="s">
        <v>363</v>
      </c>
    </row>
    <row r="85" spans="1:6" ht="21.75" customHeight="1">
      <c r="A85">
        <f>COUNTIF($B$2:B85,B85)</f>
        <v>1</v>
      </c>
      <c r="B85" s="57">
        <v>2770300156</v>
      </c>
      <c r="C85" s="42" t="str">
        <f t="shared" si="1"/>
        <v>12770300156</v>
      </c>
      <c r="D85" s="43" t="s">
        <v>354</v>
      </c>
      <c r="E85" s="44" t="s">
        <v>365</v>
      </c>
      <c r="F85" s="44" t="s">
        <v>366</v>
      </c>
    </row>
    <row r="86" spans="1:6" ht="21.75" customHeight="1">
      <c r="A86">
        <f>COUNTIF($B$2:B86,B86)</f>
        <v>1</v>
      </c>
      <c r="B86" s="57">
        <v>2770300164</v>
      </c>
      <c r="C86" s="42" t="str">
        <f t="shared" si="1"/>
        <v>12770300164</v>
      </c>
      <c r="D86" s="43" t="s">
        <v>364</v>
      </c>
      <c r="E86" s="44" t="s">
        <v>88</v>
      </c>
      <c r="F86" s="44" t="s">
        <v>260</v>
      </c>
    </row>
    <row r="87" spans="1:6" ht="21.75" customHeight="1">
      <c r="A87">
        <f>COUNTIF($B$2:B87,B87)</f>
        <v>1</v>
      </c>
      <c r="B87" s="57">
        <v>2770300180</v>
      </c>
      <c r="C87" s="42" t="str">
        <f t="shared" si="1"/>
        <v>12770300180</v>
      </c>
      <c r="D87" s="43" t="s">
        <v>367</v>
      </c>
      <c r="E87" s="44" t="s">
        <v>368</v>
      </c>
      <c r="F87" s="44" t="s">
        <v>260</v>
      </c>
    </row>
    <row r="88" spans="1:6" ht="21.75" customHeight="1">
      <c r="A88">
        <f>COUNTIF($B$2:B88,B88)</f>
        <v>1</v>
      </c>
      <c r="B88" s="57">
        <v>2770300198</v>
      </c>
      <c r="C88" s="42" t="str">
        <f t="shared" si="1"/>
        <v>12770300198</v>
      </c>
      <c r="D88" s="43" t="s">
        <v>258</v>
      </c>
      <c r="E88" s="44" t="s">
        <v>369</v>
      </c>
      <c r="F88" s="44" t="s">
        <v>260</v>
      </c>
    </row>
    <row r="89" spans="1:6" ht="21.75" customHeight="1">
      <c r="A89">
        <f>COUNTIF($B$2:B89,B89)</f>
        <v>1</v>
      </c>
      <c r="B89" s="57">
        <v>2770300214</v>
      </c>
      <c r="C89" s="42" t="str">
        <f t="shared" si="1"/>
        <v>12770300214</v>
      </c>
      <c r="D89" s="43" t="s">
        <v>354</v>
      </c>
      <c r="E89" s="44" t="s">
        <v>370</v>
      </c>
      <c r="F89" s="44" t="s">
        <v>371</v>
      </c>
    </row>
    <row r="90" spans="1:6" ht="21.75" customHeight="1">
      <c r="A90">
        <f>COUNTIF($B$2:B90,B90)</f>
        <v>1</v>
      </c>
      <c r="B90" s="57">
        <v>2770300222</v>
      </c>
      <c r="C90" s="42" t="str">
        <f t="shared" si="1"/>
        <v>12770300222</v>
      </c>
      <c r="D90" s="43" t="s">
        <v>354</v>
      </c>
      <c r="E90" s="44" t="s">
        <v>372</v>
      </c>
      <c r="F90" s="44" t="s">
        <v>373</v>
      </c>
    </row>
    <row r="91" spans="1:6" ht="21.75" customHeight="1">
      <c r="A91">
        <f>COUNTIF($B$2:B91,B91)</f>
        <v>1</v>
      </c>
      <c r="B91" s="57">
        <v>2770300248</v>
      </c>
      <c r="C91" s="42" t="str">
        <f t="shared" si="1"/>
        <v>12770300248</v>
      </c>
      <c r="D91" s="43" t="s">
        <v>374</v>
      </c>
      <c r="E91" s="44" t="s">
        <v>375</v>
      </c>
      <c r="F91" s="44" t="s">
        <v>333</v>
      </c>
    </row>
    <row r="92" spans="1:6" ht="21.75" customHeight="1">
      <c r="A92">
        <f>COUNTIF($B$2:B92,B92)</f>
        <v>2</v>
      </c>
      <c r="B92" s="57">
        <v>2770300248</v>
      </c>
      <c r="C92" s="42" t="str">
        <f t="shared" si="1"/>
        <v>22770300248</v>
      </c>
      <c r="D92" s="43" t="s">
        <v>376</v>
      </c>
      <c r="E92" s="44" t="s">
        <v>375</v>
      </c>
      <c r="F92" s="44" t="s">
        <v>333</v>
      </c>
    </row>
    <row r="93" spans="1:6" ht="21.75" customHeight="1">
      <c r="A93">
        <f>COUNTIF($B$2:B93,B93)</f>
        <v>1</v>
      </c>
      <c r="B93" s="57">
        <v>2770300255</v>
      </c>
      <c r="C93" s="42" t="str">
        <f t="shared" si="1"/>
        <v>12770300255</v>
      </c>
      <c r="D93" s="43" t="s">
        <v>377</v>
      </c>
      <c r="E93" s="44" t="s">
        <v>174</v>
      </c>
      <c r="F93" s="44" t="s">
        <v>378</v>
      </c>
    </row>
    <row r="94" spans="1:6" ht="21.75" customHeight="1">
      <c r="A94">
        <f>COUNTIF($B$2:B94,B94)</f>
        <v>1</v>
      </c>
      <c r="B94" s="57">
        <v>2770300271</v>
      </c>
      <c r="C94" s="42" t="str">
        <f t="shared" si="1"/>
        <v>12770300271</v>
      </c>
      <c r="D94" s="43" t="s">
        <v>377</v>
      </c>
      <c r="E94" s="44" t="s">
        <v>379</v>
      </c>
      <c r="F94" s="44" t="s">
        <v>373</v>
      </c>
    </row>
    <row r="95" spans="1:6" ht="21.75" customHeight="1">
      <c r="A95">
        <f>COUNTIF($B$2:B95,B95)</f>
        <v>1</v>
      </c>
      <c r="B95" s="57">
        <v>2770300289</v>
      </c>
      <c r="C95" s="42" t="str">
        <f t="shared" si="1"/>
        <v>12770300289</v>
      </c>
      <c r="D95" s="43" t="s">
        <v>354</v>
      </c>
      <c r="E95" s="44" t="s">
        <v>380</v>
      </c>
      <c r="F95" s="44" t="s">
        <v>378</v>
      </c>
    </row>
    <row r="96" spans="1:6" ht="21.75" customHeight="1">
      <c r="A96">
        <f>COUNTIF($B$2:B96,B96)</f>
        <v>1</v>
      </c>
      <c r="B96" s="57">
        <v>2770300305</v>
      </c>
      <c r="C96" s="42" t="str">
        <f t="shared" si="1"/>
        <v>12770300305</v>
      </c>
      <c r="D96" s="43" t="s">
        <v>381</v>
      </c>
      <c r="E96" s="44" t="s">
        <v>382</v>
      </c>
      <c r="F96" s="44" t="s">
        <v>383</v>
      </c>
    </row>
    <row r="97" spans="1:6" ht="21.75" customHeight="1">
      <c r="A97">
        <f>COUNTIF($B$2:B97,B97)</f>
        <v>2</v>
      </c>
      <c r="B97" s="53">
        <v>2770300305</v>
      </c>
      <c r="C97" s="42" t="str">
        <f t="shared" si="1"/>
        <v>22770300305</v>
      </c>
      <c r="D97" s="50" t="s">
        <v>778</v>
      </c>
      <c r="E97" s="54" t="s">
        <v>382</v>
      </c>
      <c r="F97" s="54" t="s">
        <v>383</v>
      </c>
    </row>
    <row r="98" spans="1:6" ht="21.75" customHeight="1">
      <c r="A98">
        <f>COUNTIF($B$2:B98,B98)</f>
        <v>1</v>
      </c>
      <c r="B98" s="57">
        <v>2770300313</v>
      </c>
      <c r="C98" s="42" t="str">
        <f t="shared" si="1"/>
        <v>12770300313</v>
      </c>
      <c r="D98" s="43" t="s">
        <v>381</v>
      </c>
      <c r="E98" s="44" t="s">
        <v>384</v>
      </c>
      <c r="F98" s="44" t="s">
        <v>378</v>
      </c>
    </row>
    <row r="99" spans="1:6" ht="21.75" customHeight="1">
      <c r="A99">
        <f>COUNTIF($B$2:B99,B99)</f>
        <v>1</v>
      </c>
      <c r="B99" s="57">
        <v>2770300321</v>
      </c>
      <c r="C99" s="42" t="str">
        <f t="shared" si="1"/>
        <v>12770300321</v>
      </c>
      <c r="D99" s="43" t="s">
        <v>364</v>
      </c>
      <c r="E99" s="44" t="s">
        <v>77</v>
      </c>
      <c r="F99" s="44" t="s">
        <v>187</v>
      </c>
    </row>
    <row r="100" spans="1:6" ht="21.75" customHeight="1">
      <c r="A100">
        <f>COUNTIF($B$2:B100,B100)</f>
        <v>1</v>
      </c>
      <c r="B100" s="57">
        <v>2770300347</v>
      </c>
      <c r="C100" s="42" t="str">
        <f t="shared" si="1"/>
        <v>12770300347</v>
      </c>
      <c r="D100" s="43" t="s">
        <v>364</v>
      </c>
      <c r="E100" s="44" t="s">
        <v>83</v>
      </c>
      <c r="F100" s="44" t="s">
        <v>378</v>
      </c>
    </row>
    <row r="101" spans="1:6" ht="21.75" customHeight="1">
      <c r="A101">
        <f>COUNTIF($B$2:B101,B101)</f>
        <v>1</v>
      </c>
      <c r="B101" s="57">
        <v>2770300354</v>
      </c>
      <c r="C101" s="42" t="str">
        <f t="shared" si="1"/>
        <v>12770300354</v>
      </c>
      <c r="D101" s="43" t="s">
        <v>354</v>
      </c>
      <c r="E101" s="44" t="s">
        <v>385</v>
      </c>
      <c r="F101" s="44" t="s">
        <v>246</v>
      </c>
    </row>
    <row r="102" spans="1:6" ht="21.75" customHeight="1">
      <c r="A102">
        <f>COUNTIF($B$2:B102,B102)</f>
        <v>1</v>
      </c>
      <c r="B102" s="57">
        <v>2770300362</v>
      </c>
      <c r="C102" s="42" t="str">
        <f t="shared" si="1"/>
        <v>12770300362</v>
      </c>
      <c r="D102" s="43" t="s">
        <v>354</v>
      </c>
      <c r="E102" s="44" t="s">
        <v>386</v>
      </c>
      <c r="F102" s="44" t="s">
        <v>387</v>
      </c>
    </row>
    <row r="103" spans="1:6" ht="21.75" customHeight="1">
      <c r="A103">
        <f>COUNTIF($B$2:B103,B103)</f>
        <v>1</v>
      </c>
      <c r="B103" s="57">
        <v>2770300370</v>
      </c>
      <c r="C103" s="42" t="str">
        <f t="shared" si="1"/>
        <v>12770300370</v>
      </c>
      <c r="D103" s="43" t="s">
        <v>354</v>
      </c>
      <c r="E103" s="44" t="s">
        <v>388</v>
      </c>
      <c r="F103" s="44" t="s">
        <v>296</v>
      </c>
    </row>
    <row r="104" spans="1:6" ht="21.75" customHeight="1">
      <c r="A104">
        <f>COUNTIF($B$2:B104,B104)</f>
        <v>1</v>
      </c>
      <c r="B104" s="57">
        <v>2770300388</v>
      </c>
      <c r="C104" s="42" t="str">
        <f t="shared" si="1"/>
        <v>12770300388</v>
      </c>
      <c r="D104" s="43" t="s">
        <v>377</v>
      </c>
      <c r="E104" s="44" t="s">
        <v>389</v>
      </c>
      <c r="F104" s="44" t="s">
        <v>356</v>
      </c>
    </row>
    <row r="105" spans="1:6" ht="21.75" customHeight="1">
      <c r="A105">
        <f>COUNTIF($B$2:B105,B105)</f>
        <v>1</v>
      </c>
      <c r="B105" s="57">
        <v>2770300396</v>
      </c>
      <c r="C105" s="42" t="str">
        <f t="shared" si="1"/>
        <v>12770300396</v>
      </c>
      <c r="D105" s="43" t="s">
        <v>381</v>
      </c>
      <c r="E105" s="44" t="s">
        <v>90</v>
      </c>
      <c r="F105" s="44" t="s">
        <v>246</v>
      </c>
    </row>
    <row r="106" spans="1:6" ht="21.75" customHeight="1">
      <c r="A106">
        <f>COUNTIF($B$2:B106,B106)</f>
        <v>2</v>
      </c>
      <c r="B106" s="53">
        <v>2770300396</v>
      </c>
      <c r="C106" s="42" t="str">
        <f t="shared" si="1"/>
        <v>22770300396</v>
      </c>
      <c r="D106" s="50" t="s">
        <v>778</v>
      </c>
      <c r="E106" s="54" t="s">
        <v>90</v>
      </c>
      <c r="F106" s="54" t="s">
        <v>246</v>
      </c>
    </row>
    <row r="107" spans="1:6" ht="21.75" customHeight="1">
      <c r="A107">
        <f>COUNTIF($B$2:B107,B107)</f>
        <v>1</v>
      </c>
      <c r="B107" s="57">
        <v>2770300404</v>
      </c>
      <c r="C107" s="42" t="str">
        <f t="shared" si="1"/>
        <v>12770300404</v>
      </c>
      <c r="D107" s="43" t="s">
        <v>364</v>
      </c>
      <c r="E107" s="44" t="s">
        <v>75</v>
      </c>
      <c r="F107" s="44" t="s">
        <v>246</v>
      </c>
    </row>
    <row r="108" spans="1:6" ht="21.75" customHeight="1">
      <c r="A108">
        <f>COUNTIF($B$2:B108,B108)</f>
        <v>1</v>
      </c>
      <c r="B108" s="57">
        <v>2770300412</v>
      </c>
      <c r="C108" s="42" t="str">
        <f t="shared" si="1"/>
        <v>12770300412</v>
      </c>
      <c r="D108" s="43" t="s">
        <v>377</v>
      </c>
      <c r="E108" s="44" t="s">
        <v>390</v>
      </c>
      <c r="F108" s="44" t="s">
        <v>246</v>
      </c>
    </row>
    <row r="109" spans="1:6" ht="21.75" customHeight="1">
      <c r="A109">
        <f>COUNTIF($B$2:B109,B109)</f>
        <v>1</v>
      </c>
      <c r="B109" s="57">
        <v>2770300420</v>
      </c>
      <c r="C109" s="42" t="str">
        <f t="shared" si="1"/>
        <v>12770300420</v>
      </c>
      <c r="D109" s="43" t="s">
        <v>377</v>
      </c>
      <c r="E109" s="44" t="s">
        <v>391</v>
      </c>
      <c r="F109" s="44" t="s">
        <v>366</v>
      </c>
    </row>
    <row r="110" spans="1:6" ht="21.75" customHeight="1">
      <c r="A110">
        <f>COUNTIF($B$2:B110,B110)</f>
        <v>1</v>
      </c>
      <c r="B110" s="57">
        <v>2770300479</v>
      </c>
      <c r="C110" s="42" t="str">
        <f t="shared" si="1"/>
        <v>12770300479</v>
      </c>
      <c r="D110" s="43" t="s">
        <v>364</v>
      </c>
      <c r="E110" s="44" t="s">
        <v>85</v>
      </c>
      <c r="F110" s="44" t="s">
        <v>371</v>
      </c>
    </row>
    <row r="111" spans="1:6" ht="21.75" customHeight="1">
      <c r="A111">
        <f>COUNTIF($B$2:B111,B111)</f>
        <v>1</v>
      </c>
      <c r="B111" s="57">
        <v>2770300487</v>
      </c>
      <c r="C111" s="42" t="str">
        <f t="shared" si="1"/>
        <v>12770300487</v>
      </c>
      <c r="D111" s="43" t="s">
        <v>377</v>
      </c>
      <c r="E111" s="44" t="s">
        <v>392</v>
      </c>
      <c r="F111" s="44" t="s">
        <v>371</v>
      </c>
    </row>
    <row r="112" spans="1:6" ht="21.75" customHeight="1">
      <c r="A112">
        <f>COUNTIF($B$2:B112,B112)</f>
        <v>1</v>
      </c>
      <c r="B112" s="57">
        <v>2770300495</v>
      </c>
      <c r="C112" s="42" t="str">
        <f t="shared" si="1"/>
        <v>12770300495</v>
      </c>
      <c r="D112" s="43" t="s">
        <v>381</v>
      </c>
      <c r="E112" s="44" t="s">
        <v>393</v>
      </c>
      <c r="F112" s="44" t="s">
        <v>371</v>
      </c>
    </row>
    <row r="113" spans="1:6" ht="21.75" customHeight="1">
      <c r="A113">
        <f>COUNTIF($B$2:B113,B113)</f>
        <v>2</v>
      </c>
      <c r="B113" s="53">
        <v>2770300495</v>
      </c>
      <c r="C113" s="42" t="str">
        <f t="shared" si="1"/>
        <v>22770300495</v>
      </c>
      <c r="D113" s="50" t="s">
        <v>778</v>
      </c>
      <c r="E113" s="54" t="s">
        <v>393</v>
      </c>
      <c r="F113" s="54" t="s">
        <v>371</v>
      </c>
    </row>
    <row r="114" spans="1:6" ht="21.75" customHeight="1">
      <c r="A114">
        <f>COUNTIF($B$2:B114,B114)</f>
        <v>1</v>
      </c>
      <c r="B114" s="57">
        <v>2770300511</v>
      </c>
      <c r="C114" s="42" t="str">
        <f t="shared" si="1"/>
        <v>12770300511</v>
      </c>
      <c r="D114" s="43" t="s">
        <v>381</v>
      </c>
      <c r="E114" s="44" t="s">
        <v>394</v>
      </c>
      <c r="F114" s="44" t="s">
        <v>387</v>
      </c>
    </row>
    <row r="115" spans="1:6" ht="21.75" customHeight="1">
      <c r="A115">
        <f>COUNTIF($B$2:B115,B115)</f>
        <v>1</v>
      </c>
      <c r="B115" s="57">
        <v>2770300537</v>
      </c>
      <c r="C115" s="42" t="str">
        <f t="shared" si="1"/>
        <v>12770300537</v>
      </c>
      <c r="D115" s="43" t="s">
        <v>377</v>
      </c>
      <c r="E115" s="44" t="s">
        <v>395</v>
      </c>
      <c r="F115" s="44" t="s">
        <v>255</v>
      </c>
    </row>
    <row r="116" spans="1:6" ht="21.75" customHeight="1">
      <c r="A116">
        <f>COUNTIF($B$2:B116,B116)</f>
        <v>1</v>
      </c>
      <c r="B116" s="57">
        <v>2770300545</v>
      </c>
      <c r="C116" s="42" t="str">
        <f t="shared" si="1"/>
        <v>12770300545</v>
      </c>
      <c r="D116" s="43" t="s">
        <v>381</v>
      </c>
      <c r="E116" s="44" t="s">
        <v>396</v>
      </c>
      <c r="F116" s="44" t="s">
        <v>255</v>
      </c>
    </row>
    <row r="117" spans="1:6" ht="21.75" customHeight="1">
      <c r="A117">
        <f>COUNTIF($B$2:B117,B117)</f>
        <v>1</v>
      </c>
      <c r="B117" s="53">
        <v>2770300552</v>
      </c>
      <c r="C117" s="42" t="str">
        <f t="shared" si="1"/>
        <v>12770300552</v>
      </c>
      <c r="D117" s="50" t="s">
        <v>397</v>
      </c>
      <c r="E117" s="54" t="s">
        <v>398</v>
      </c>
      <c r="F117" s="54" t="s">
        <v>399</v>
      </c>
    </row>
    <row r="118" spans="1:6" ht="21.75" customHeight="1">
      <c r="A118">
        <f>COUNTIF($B$2:B118,B118)</f>
        <v>1</v>
      </c>
      <c r="B118" s="57">
        <v>2770300578</v>
      </c>
      <c r="C118" s="42" t="str">
        <f t="shared" si="1"/>
        <v>12770300578</v>
      </c>
      <c r="D118" s="43" t="s">
        <v>354</v>
      </c>
      <c r="E118" s="44" t="s">
        <v>400</v>
      </c>
      <c r="F118" s="44" t="s">
        <v>399</v>
      </c>
    </row>
    <row r="119" spans="1:6" ht="21.75" customHeight="1">
      <c r="A119">
        <f>COUNTIF($B$2:B119,B119)</f>
        <v>1</v>
      </c>
      <c r="B119" s="57">
        <v>2770300628</v>
      </c>
      <c r="C119" s="42" t="str">
        <f t="shared" si="1"/>
        <v>12770300628</v>
      </c>
      <c r="D119" s="43" t="s">
        <v>377</v>
      </c>
      <c r="E119" s="44" t="s">
        <v>401</v>
      </c>
      <c r="F119" s="44" t="s">
        <v>241</v>
      </c>
    </row>
    <row r="120" spans="1:6" ht="21.75" customHeight="1">
      <c r="A120">
        <f>COUNTIF($B$2:B120,B120)</f>
        <v>1</v>
      </c>
      <c r="B120" s="57">
        <v>2770300636</v>
      </c>
      <c r="C120" s="42" t="str">
        <f t="shared" si="1"/>
        <v>12770300636</v>
      </c>
      <c r="D120" s="43" t="s">
        <v>381</v>
      </c>
      <c r="E120" s="44" t="s">
        <v>402</v>
      </c>
      <c r="F120" s="44" t="s">
        <v>241</v>
      </c>
    </row>
    <row r="121" spans="1:6" ht="21.75" customHeight="1">
      <c r="A121">
        <f>COUNTIF($B$2:B121,B121)</f>
        <v>2</v>
      </c>
      <c r="B121" s="56">
        <v>2770300636</v>
      </c>
      <c r="C121" s="42" t="str">
        <f t="shared" si="1"/>
        <v>22770300636</v>
      </c>
      <c r="D121" s="50" t="s">
        <v>778</v>
      </c>
      <c r="E121" s="54" t="s">
        <v>402</v>
      </c>
      <c r="F121" s="54" t="s">
        <v>241</v>
      </c>
    </row>
    <row r="122" spans="1:6" ht="21.75" customHeight="1">
      <c r="A122">
        <f>COUNTIF($B$2:B122,B122)</f>
        <v>1</v>
      </c>
      <c r="B122" s="57">
        <v>2770300644</v>
      </c>
      <c r="C122" s="42" t="str">
        <f t="shared" si="1"/>
        <v>12770300644</v>
      </c>
      <c r="D122" s="43" t="s">
        <v>258</v>
      </c>
      <c r="E122" s="44" t="s">
        <v>403</v>
      </c>
      <c r="F122" s="44" t="s">
        <v>296</v>
      </c>
    </row>
    <row r="123" spans="1:6" ht="21.75" customHeight="1">
      <c r="A123">
        <f>COUNTIF($B$2:B123,B123)</f>
        <v>1</v>
      </c>
      <c r="B123" s="57">
        <v>2770300651</v>
      </c>
      <c r="C123" s="42" t="str">
        <f t="shared" si="1"/>
        <v>12770300651</v>
      </c>
      <c r="D123" s="43" t="s">
        <v>377</v>
      </c>
      <c r="E123" s="44" t="s">
        <v>404</v>
      </c>
      <c r="F123" s="44" t="s">
        <v>405</v>
      </c>
    </row>
    <row r="124" spans="1:6" ht="21.75" customHeight="1">
      <c r="A124">
        <f>COUNTIF($B$2:B124,B124)</f>
        <v>1</v>
      </c>
      <c r="B124" s="57">
        <v>2770300669</v>
      </c>
      <c r="C124" s="42" t="str">
        <f t="shared" si="1"/>
        <v>12770300669</v>
      </c>
      <c r="D124" s="43" t="s">
        <v>354</v>
      </c>
      <c r="E124" s="44" t="s">
        <v>406</v>
      </c>
      <c r="F124" s="44" t="s">
        <v>407</v>
      </c>
    </row>
    <row r="125" spans="1:6" ht="21.75" customHeight="1">
      <c r="A125">
        <f>COUNTIF($B$2:B125,B125)</f>
        <v>1</v>
      </c>
      <c r="B125" s="57">
        <v>2770300677</v>
      </c>
      <c r="C125" s="42" t="str">
        <f t="shared" si="1"/>
        <v>12770300677</v>
      </c>
      <c r="D125" s="43" t="s">
        <v>354</v>
      </c>
      <c r="E125" s="44" t="s">
        <v>408</v>
      </c>
      <c r="F125" s="44" t="s">
        <v>241</v>
      </c>
    </row>
    <row r="126" spans="1:6" ht="21.75" customHeight="1">
      <c r="A126">
        <f>COUNTIF($B$2:B126,B126)</f>
        <v>1</v>
      </c>
      <c r="B126" s="57">
        <v>2770300685</v>
      </c>
      <c r="C126" s="42" t="str">
        <f t="shared" si="1"/>
        <v>12770300685</v>
      </c>
      <c r="D126" s="43" t="s">
        <v>354</v>
      </c>
      <c r="E126" s="44" t="s">
        <v>409</v>
      </c>
      <c r="F126" s="44" t="s">
        <v>405</v>
      </c>
    </row>
    <row r="127" spans="1:6" ht="21.75" customHeight="1">
      <c r="A127">
        <f>COUNTIF($B$2:B127,B127)</f>
        <v>1</v>
      </c>
      <c r="B127" s="53">
        <v>2770300693</v>
      </c>
      <c r="C127" s="42" t="str">
        <f t="shared" si="1"/>
        <v>12770300693</v>
      </c>
      <c r="D127" s="50" t="s">
        <v>778</v>
      </c>
      <c r="E127" s="54" t="s">
        <v>410</v>
      </c>
      <c r="F127" s="54" t="s">
        <v>387</v>
      </c>
    </row>
    <row r="128" spans="1:6" ht="21.75" customHeight="1">
      <c r="A128">
        <f>COUNTIF($B$2:B128,B128)</f>
        <v>1</v>
      </c>
      <c r="B128" s="53">
        <v>2770300701</v>
      </c>
      <c r="C128" s="42" t="str">
        <f t="shared" si="1"/>
        <v>12770300701</v>
      </c>
      <c r="D128" s="50" t="s">
        <v>778</v>
      </c>
      <c r="E128" s="54" t="s">
        <v>411</v>
      </c>
      <c r="F128" s="54" t="s">
        <v>378</v>
      </c>
    </row>
    <row r="129" spans="1:6" ht="21.75" customHeight="1">
      <c r="A129">
        <f>COUNTIF($B$2:B129,B129)</f>
        <v>1</v>
      </c>
      <c r="B129" s="53">
        <v>2770300727</v>
      </c>
      <c r="C129" s="42" t="str">
        <f t="shared" si="1"/>
        <v>12770300727</v>
      </c>
      <c r="D129" s="50" t="s">
        <v>778</v>
      </c>
      <c r="E129" s="54" t="s">
        <v>412</v>
      </c>
      <c r="F129" s="54" t="s">
        <v>255</v>
      </c>
    </row>
    <row r="130" spans="1:6" ht="21.75" customHeight="1">
      <c r="A130">
        <f>COUNTIF($B$2:B130,B130)</f>
        <v>1</v>
      </c>
      <c r="B130" s="57">
        <v>2770300743</v>
      </c>
      <c r="C130" s="42" t="str">
        <f t="shared" ref="C130:C193" si="2">A130&amp;B130</f>
        <v>12770300743</v>
      </c>
      <c r="D130" s="43" t="s">
        <v>364</v>
      </c>
      <c r="E130" s="44" t="s">
        <v>413</v>
      </c>
      <c r="F130" s="44" t="s">
        <v>366</v>
      </c>
    </row>
    <row r="131" spans="1:6" ht="21.75" customHeight="1">
      <c r="A131">
        <f>COUNTIF($B$2:B131,B131)</f>
        <v>1</v>
      </c>
      <c r="B131" s="57">
        <v>2770300776</v>
      </c>
      <c r="C131" s="42" t="str">
        <f t="shared" si="2"/>
        <v>12770300776</v>
      </c>
      <c r="D131" s="43" t="s">
        <v>364</v>
      </c>
      <c r="E131" s="44" t="s">
        <v>179</v>
      </c>
      <c r="F131" s="44" t="s">
        <v>253</v>
      </c>
    </row>
    <row r="132" spans="1:6" ht="21.75" customHeight="1">
      <c r="A132">
        <f>COUNTIF($B$2:B132,B132)</f>
        <v>2</v>
      </c>
      <c r="B132" s="57">
        <v>2770300776</v>
      </c>
      <c r="C132" s="42" t="str">
        <f t="shared" si="2"/>
        <v>22770300776</v>
      </c>
      <c r="D132" s="43" t="s">
        <v>374</v>
      </c>
      <c r="E132" s="44" t="s">
        <v>179</v>
      </c>
      <c r="F132" s="44" t="s">
        <v>253</v>
      </c>
    </row>
    <row r="133" spans="1:6" ht="21.75" customHeight="1">
      <c r="A133">
        <f>COUNTIF($B$2:B133,B133)</f>
        <v>3</v>
      </c>
      <c r="B133" s="57">
        <v>2770300776</v>
      </c>
      <c r="C133" s="42" t="str">
        <f t="shared" si="2"/>
        <v>32770300776</v>
      </c>
      <c r="D133" s="43" t="s">
        <v>376</v>
      </c>
      <c r="E133" s="44" t="s">
        <v>179</v>
      </c>
      <c r="F133" s="44" t="s">
        <v>253</v>
      </c>
    </row>
    <row r="134" spans="1:6" ht="21.75" customHeight="1">
      <c r="A134">
        <f>COUNTIF($B$2:B134,B134)</f>
        <v>1</v>
      </c>
      <c r="B134" s="57">
        <v>2770300792</v>
      </c>
      <c r="C134" s="42" t="str">
        <f t="shared" si="2"/>
        <v>12770300792</v>
      </c>
      <c r="D134" s="43" t="s">
        <v>364</v>
      </c>
      <c r="E134" s="44" t="s">
        <v>87</v>
      </c>
      <c r="F134" s="44" t="s">
        <v>414</v>
      </c>
    </row>
    <row r="135" spans="1:6" ht="21.75" customHeight="1">
      <c r="A135">
        <f>COUNTIF($B$2:B135,B135)</f>
        <v>1</v>
      </c>
      <c r="B135" s="57">
        <v>2770300826</v>
      </c>
      <c r="C135" s="42" t="str">
        <f t="shared" si="2"/>
        <v>12770300826</v>
      </c>
      <c r="D135" s="43" t="s">
        <v>364</v>
      </c>
      <c r="E135" s="44" t="s">
        <v>152</v>
      </c>
      <c r="F135" s="44" t="s">
        <v>153</v>
      </c>
    </row>
    <row r="136" spans="1:6" ht="21.75" customHeight="1">
      <c r="A136">
        <f>COUNTIF($B$2:B136,B136)</f>
        <v>1</v>
      </c>
      <c r="B136" s="53">
        <v>2770300867</v>
      </c>
      <c r="C136" s="42" t="str">
        <f t="shared" si="2"/>
        <v>12770300867</v>
      </c>
      <c r="D136" s="50" t="s">
        <v>415</v>
      </c>
      <c r="E136" s="54" t="s">
        <v>416</v>
      </c>
      <c r="F136" s="54" t="s">
        <v>417</v>
      </c>
    </row>
    <row r="137" spans="1:6" ht="21.75" customHeight="1">
      <c r="A137">
        <f>COUNTIF($B$2:B137,B137)</f>
        <v>1</v>
      </c>
      <c r="B137" s="57">
        <v>2770300875</v>
      </c>
      <c r="C137" s="42" t="str">
        <f t="shared" si="2"/>
        <v>12770300875</v>
      </c>
      <c r="D137" s="43" t="s">
        <v>354</v>
      </c>
      <c r="E137" s="44" t="s">
        <v>418</v>
      </c>
      <c r="F137" s="44" t="s">
        <v>153</v>
      </c>
    </row>
    <row r="138" spans="1:6" ht="21.75" customHeight="1">
      <c r="A138">
        <f>COUNTIF($B$2:B138,B138)</f>
        <v>1</v>
      </c>
      <c r="B138" s="57">
        <v>2770300883</v>
      </c>
      <c r="C138" s="42" t="str">
        <f t="shared" si="2"/>
        <v>12770300883</v>
      </c>
      <c r="D138" s="43" t="s">
        <v>364</v>
      </c>
      <c r="E138" s="44" t="s">
        <v>115</v>
      </c>
      <c r="F138" s="44" t="s">
        <v>249</v>
      </c>
    </row>
    <row r="139" spans="1:6" ht="21.75" customHeight="1">
      <c r="A139">
        <f>COUNTIF($B$2:B139,B139)</f>
        <v>1</v>
      </c>
      <c r="B139" s="53">
        <v>2770300917</v>
      </c>
      <c r="C139" s="42" t="str">
        <f t="shared" si="2"/>
        <v>12770300917</v>
      </c>
      <c r="D139" s="50" t="s">
        <v>415</v>
      </c>
      <c r="E139" s="54" t="s">
        <v>419</v>
      </c>
      <c r="F139" s="54" t="s">
        <v>287</v>
      </c>
    </row>
    <row r="140" spans="1:6" ht="21.75" customHeight="1">
      <c r="A140">
        <f>COUNTIF($B$2:B140,B140)</f>
        <v>1</v>
      </c>
      <c r="B140" s="57">
        <v>2770300933</v>
      </c>
      <c r="C140" s="42" t="str">
        <f t="shared" si="2"/>
        <v>12770300933</v>
      </c>
      <c r="D140" s="43" t="s">
        <v>364</v>
      </c>
      <c r="E140" s="44" t="s">
        <v>178</v>
      </c>
      <c r="F140" s="44" t="s">
        <v>74</v>
      </c>
    </row>
    <row r="141" spans="1:6" ht="21.75" customHeight="1">
      <c r="A141">
        <f>COUNTIF($B$2:B141,B141)</f>
        <v>1</v>
      </c>
      <c r="B141" s="57">
        <v>2770301014</v>
      </c>
      <c r="C141" s="42" t="str">
        <f t="shared" si="2"/>
        <v>12770301014</v>
      </c>
      <c r="D141" s="43" t="s">
        <v>374</v>
      </c>
      <c r="E141" s="44" t="s">
        <v>420</v>
      </c>
      <c r="F141" s="44" t="s">
        <v>421</v>
      </c>
    </row>
    <row r="142" spans="1:6" ht="21.75" customHeight="1">
      <c r="A142">
        <f>COUNTIF($B$2:B142,B142)</f>
        <v>2</v>
      </c>
      <c r="B142" s="57">
        <v>2770301014</v>
      </c>
      <c r="C142" s="42" t="str">
        <f t="shared" si="2"/>
        <v>22770301014</v>
      </c>
      <c r="D142" s="43" t="s">
        <v>376</v>
      </c>
      <c r="E142" s="44" t="s">
        <v>420</v>
      </c>
      <c r="F142" s="44" t="s">
        <v>421</v>
      </c>
    </row>
    <row r="143" spans="1:6" ht="21.75" customHeight="1">
      <c r="A143">
        <f>COUNTIF($B$2:B143,B143)</f>
        <v>1</v>
      </c>
      <c r="B143" s="57">
        <v>2770301030</v>
      </c>
      <c r="C143" s="42" t="str">
        <f t="shared" si="2"/>
        <v>12770301030</v>
      </c>
      <c r="D143" s="43" t="s">
        <v>354</v>
      </c>
      <c r="E143" s="44" t="s">
        <v>89</v>
      </c>
      <c r="F143" s="44" t="s">
        <v>183</v>
      </c>
    </row>
    <row r="144" spans="1:6" ht="21.75" customHeight="1">
      <c r="A144">
        <f>COUNTIF($B$2:B144,B144)</f>
        <v>2</v>
      </c>
      <c r="B144" s="57">
        <v>2770301030</v>
      </c>
      <c r="C144" s="42" t="str">
        <f t="shared" si="2"/>
        <v>22770301030</v>
      </c>
      <c r="D144" s="43" t="s">
        <v>364</v>
      </c>
      <c r="E144" s="44" t="s">
        <v>89</v>
      </c>
      <c r="F144" s="44" t="s">
        <v>183</v>
      </c>
    </row>
    <row r="145" spans="1:6" ht="21.75" customHeight="1">
      <c r="A145">
        <f>COUNTIF($B$2:B145,B145)</f>
        <v>1</v>
      </c>
      <c r="B145" s="57">
        <v>2770301048</v>
      </c>
      <c r="C145" s="42" t="str">
        <f t="shared" si="2"/>
        <v>12770301048</v>
      </c>
      <c r="D145" s="43" t="s">
        <v>377</v>
      </c>
      <c r="E145" s="44" t="s">
        <v>422</v>
      </c>
      <c r="F145" s="44" t="s">
        <v>423</v>
      </c>
    </row>
    <row r="146" spans="1:6" ht="21.75" customHeight="1">
      <c r="A146">
        <f>COUNTIF($B$2:B146,B146)</f>
        <v>1</v>
      </c>
      <c r="B146" s="57">
        <v>2770301055</v>
      </c>
      <c r="C146" s="42" t="str">
        <f t="shared" si="2"/>
        <v>12770301055</v>
      </c>
      <c r="D146" s="43" t="s">
        <v>354</v>
      </c>
      <c r="E146" s="44" t="s">
        <v>76</v>
      </c>
      <c r="F146" s="44" t="s">
        <v>424</v>
      </c>
    </row>
    <row r="147" spans="1:6" ht="21.75" customHeight="1">
      <c r="A147">
        <f>COUNTIF($B$2:B147,B147)</f>
        <v>2</v>
      </c>
      <c r="B147" s="57">
        <v>2770301055</v>
      </c>
      <c r="C147" s="42" t="str">
        <f t="shared" si="2"/>
        <v>22770301055</v>
      </c>
      <c r="D147" s="43" t="s">
        <v>364</v>
      </c>
      <c r="E147" s="44" t="s">
        <v>76</v>
      </c>
      <c r="F147" s="44" t="s">
        <v>424</v>
      </c>
    </row>
    <row r="148" spans="1:6" ht="21.75" customHeight="1">
      <c r="A148">
        <f>COUNTIF($B$2:B148,B148)</f>
        <v>1</v>
      </c>
      <c r="B148" s="57">
        <v>2770301063</v>
      </c>
      <c r="C148" s="42" t="str">
        <f t="shared" si="2"/>
        <v>12770301063</v>
      </c>
      <c r="D148" s="43" t="s">
        <v>354</v>
      </c>
      <c r="E148" s="44" t="s">
        <v>137</v>
      </c>
      <c r="F148" s="44" t="s">
        <v>138</v>
      </c>
    </row>
    <row r="149" spans="1:6" ht="21.75" customHeight="1">
      <c r="A149">
        <f>COUNTIF($B$2:B149,B149)</f>
        <v>2</v>
      </c>
      <c r="B149" s="57">
        <v>2770301063</v>
      </c>
      <c r="C149" s="42" t="str">
        <f t="shared" si="2"/>
        <v>22770301063</v>
      </c>
      <c r="D149" s="43" t="s">
        <v>364</v>
      </c>
      <c r="E149" s="44" t="s">
        <v>137</v>
      </c>
      <c r="F149" s="44" t="s">
        <v>138</v>
      </c>
    </row>
    <row r="150" spans="1:6" ht="21.75" customHeight="1">
      <c r="A150">
        <f>COUNTIF($B$2:B150,B150)</f>
        <v>1</v>
      </c>
      <c r="B150" s="57">
        <v>2770301071</v>
      </c>
      <c r="C150" s="42" t="str">
        <f t="shared" si="2"/>
        <v>12770301071</v>
      </c>
      <c r="D150" s="43" t="s">
        <v>354</v>
      </c>
      <c r="E150" s="44" t="s">
        <v>425</v>
      </c>
      <c r="F150" s="44" t="s">
        <v>263</v>
      </c>
    </row>
    <row r="151" spans="1:6" ht="21.75" customHeight="1">
      <c r="A151">
        <f>COUNTIF($B$2:B151,B151)</f>
        <v>1</v>
      </c>
      <c r="B151" s="57">
        <v>2770301147</v>
      </c>
      <c r="C151" s="42" t="str">
        <f t="shared" si="2"/>
        <v>12770301147</v>
      </c>
      <c r="D151" s="43" t="s">
        <v>364</v>
      </c>
      <c r="E151" s="44" t="s">
        <v>426</v>
      </c>
      <c r="F151" s="44" t="s">
        <v>427</v>
      </c>
    </row>
    <row r="152" spans="1:6" ht="21.75" customHeight="1">
      <c r="A152">
        <f>COUNTIF($B$2:B152,B152)</f>
        <v>1</v>
      </c>
      <c r="B152" s="53">
        <v>2770301162</v>
      </c>
      <c r="C152" s="42" t="str">
        <f t="shared" si="2"/>
        <v>12770301162</v>
      </c>
      <c r="D152" s="50" t="s">
        <v>415</v>
      </c>
      <c r="E152" s="54" t="s">
        <v>428</v>
      </c>
      <c r="F152" s="54" t="s">
        <v>429</v>
      </c>
    </row>
    <row r="153" spans="1:6" ht="21.75" customHeight="1">
      <c r="A153">
        <f>COUNTIF($B$2:B153,B153)</f>
        <v>1</v>
      </c>
      <c r="B153" s="57">
        <v>2770301220</v>
      </c>
      <c r="C153" s="42" t="str">
        <f t="shared" si="2"/>
        <v>12770301220</v>
      </c>
      <c r="D153" s="43" t="s">
        <v>354</v>
      </c>
      <c r="E153" s="44" t="s">
        <v>430</v>
      </c>
      <c r="F153" s="44" t="s">
        <v>249</v>
      </c>
    </row>
    <row r="154" spans="1:6" ht="21.75" customHeight="1">
      <c r="A154">
        <f>COUNTIF($B$2:B154,B154)</f>
        <v>1</v>
      </c>
      <c r="B154" s="57">
        <v>2770301238</v>
      </c>
      <c r="C154" s="42" t="str">
        <f t="shared" si="2"/>
        <v>12770301238</v>
      </c>
      <c r="D154" s="43" t="s">
        <v>354</v>
      </c>
      <c r="E154" s="44" t="s">
        <v>96</v>
      </c>
      <c r="F154" s="44" t="s">
        <v>191</v>
      </c>
    </row>
    <row r="155" spans="1:6" ht="21.75" customHeight="1">
      <c r="A155">
        <f>COUNTIF($B$2:B155,B155)</f>
        <v>2</v>
      </c>
      <c r="B155" s="57">
        <v>2770301238</v>
      </c>
      <c r="C155" s="42" t="str">
        <f t="shared" si="2"/>
        <v>22770301238</v>
      </c>
      <c r="D155" s="43" t="s">
        <v>364</v>
      </c>
      <c r="E155" s="44" t="s">
        <v>96</v>
      </c>
      <c r="F155" s="44" t="s">
        <v>191</v>
      </c>
    </row>
    <row r="156" spans="1:6" ht="21.75" customHeight="1">
      <c r="A156">
        <f>COUNTIF($B$2:B156,B156)</f>
        <v>1</v>
      </c>
      <c r="B156" s="57">
        <v>2770301246</v>
      </c>
      <c r="C156" s="42" t="str">
        <f t="shared" si="2"/>
        <v>12770301246</v>
      </c>
      <c r="D156" s="43" t="s">
        <v>364</v>
      </c>
      <c r="E156" s="44" t="s">
        <v>97</v>
      </c>
      <c r="F156" s="44" t="s">
        <v>333</v>
      </c>
    </row>
    <row r="157" spans="1:6" ht="21.75" customHeight="1">
      <c r="A157">
        <f>COUNTIF($B$2:B157,B157)</f>
        <v>1</v>
      </c>
      <c r="B157" s="57">
        <v>2770301261</v>
      </c>
      <c r="C157" s="42" t="str">
        <f t="shared" si="2"/>
        <v>12770301261</v>
      </c>
      <c r="D157" s="43" t="s">
        <v>431</v>
      </c>
      <c r="E157" s="44" t="s">
        <v>432</v>
      </c>
      <c r="F157" s="44" t="s">
        <v>433</v>
      </c>
    </row>
    <row r="158" spans="1:6" ht="21.75" customHeight="1">
      <c r="A158">
        <f>COUNTIF($B$2:B158,B158)</f>
        <v>1</v>
      </c>
      <c r="B158" s="57">
        <v>2770301295</v>
      </c>
      <c r="C158" s="42" t="str">
        <f t="shared" si="2"/>
        <v>12770301295</v>
      </c>
      <c r="D158" s="43" t="s">
        <v>354</v>
      </c>
      <c r="E158" s="44" t="s">
        <v>434</v>
      </c>
      <c r="F158" s="44" t="s">
        <v>427</v>
      </c>
    </row>
    <row r="159" spans="1:6" ht="21.75" customHeight="1">
      <c r="A159">
        <f>COUNTIF($B$2:B159,B159)</f>
        <v>1</v>
      </c>
      <c r="B159" s="57">
        <v>2770301352</v>
      </c>
      <c r="C159" s="42" t="str">
        <f t="shared" si="2"/>
        <v>12770301352</v>
      </c>
      <c r="D159" s="43" t="s">
        <v>431</v>
      </c>
      <c r="E159" s="44" t="s">
        <v>435</v>
      </c>
      <c r="F159" s="44" t="s">
        <v>433</v>
      </c>
    </row>
    <row r="160" spans="1:6" ht="21.75" customHeight="1">
      <c r="A160">
        <f>COUNTIF($B$2:B160,B160)</f>
        <v>1</v>
      </c>
      <c r="B160" s="57">
        <v>2770301428</v>
      </c>
      <c r="C160" s="42" t="str">
        <f t="shared" si="2"/>
        <v>12770301428</v>
      </c>
      <c r="D160" s="43" t="s">
        <v>364</v>
      </c>
      <c r="E160" s="44" t="s">
        <v>436</v>
      </c>
      <c r="F160" s="44" t="s">
        <v>262</v>
      </c>
    </row>
    <row r="161" spans="1:6" ht="21.75" customHeight="1">
      <c r="A161">
        <f>COUNTIF($B$2:B161,B161)</f>
        <v>1</v>
      </c>
      <c r="B161" s="57">
        <v>2770301436</v>
      </c>
      <c r="C161" s="42" t="str">
        <f t="shared" si="2"/>
        <v>12770301436</v>
      </c>
      <c r="D161" s="43" t="s">
        <v>374</v>
      </c>
      <c r="E161" s="44" t="s">
        <v>437</v>
      </c>
      <c r="F161" s="44" t="s">
        <v>438</v>
      </c>
    </row>
    <row r="162" spans="1:6" ht="21.75" customHeight="1">
      <c r="A162">
        <f>COUNTIF($B$2:B162,B162)</f>
        <v>2</v>
      </c>
      <c r="B162" s="57">
        <v>2770301436</v>
      </c>
      <c r="C162" s="42" t="str">
        <f t="shared" si="2"/>
        <v>22770301436</v>
      </c>
      <c r="D162" s="43" t="s">
        <v>376</v>
      </c>
      <c r="E162" s="44" t="s">
        <v>437</v>
      </c>
      <c r="F162" s="44" t="s">
        <v>438</v>
      </c>
    </row>
    <row r="163" spans="1:6" ht="21.75" customHeight="1">
      <c r="A163">
        <f>COUNTIF($B$2:B163,B163)</f>
        <v>1</v>
      </c>
      <c r="B163" s="57">
        <v>2770301469</v>
      </c>
      <c r="C163" s="42" t="str">
        <f t="shared" si="2"/>
        <v>12770301469</v>
      </c>
      <c r="D163" s="43" t="s">
        <v>377</v>
      </c>
      <c r="E163" s="44" t="s">
        <v>439</v>
      </c>
      <c r="F163" s="44" t="s">
        <v>440</v>
      </c>
    </row>
    <row r="164" spans="1:6" ht="21.75" customHeight="1">
      <c r="A164">
        <f>COUNTIF($B$2:B164,B164)</f>
        <v>1</v>
      </c>
      <c r="B164" s="57">
        <v>2770301477</v>
      </c>
      <c r="C164" s="42" t="str">
        <f t="shared" si="2"/>
        <v>12770301477</v>
      </c>
      <c r="D164" s="43" t="s">
        <v>364</v>
      </c>
      <c r="E164" s="44" t="s">
        <v>441</v>
      </c>
      <c r="F164" s="44" t="s">
        <v>440</v>
      </c>
    </row>
    <row r="165" spans="1:6" ht="21.75" customHeight="1">
      <c r="A165">
        <f>COUNTIF($B$2:B165,B165)</f>
        <v>1</v>
      </c>
      <c r="B165" s="57">
        <v>2770301493</v>
      </c>
      <c r="C165" s="42" t="str">
        <f t="shared" si="2"/>
        <v>12770301493</v>
      </c>
      <c r="D165" s="43" t="s">
        <v>354</v>
      </c>
      <c r="E165" s="44" t="s">
        <v>442</v>
      </c>
      <c r="F165" s="44" t="s">
        <v>262</v>
      </c>
    </row>
    <row r="166" spans="1:6" ht="21.75" customHeight="1">
      <c r="A166">
        <f>COUNTIF($B$2:B166,B166)</f>
        <v>1</v>
      </c>
      <c r="B166" s="57">
        <v>2770301519</v>
      </c>
      <c r="C166" s="42" t="str">
        <f t="shared" si="2"/>
        <v>12770301519</v>
      </c>
      <c r="D166" s="43" t="s">
        <v>364</v>
      </c>
      <c r="E166" s="44" t="s">
        <v>80</v>
      </c>
      <c r="F166" s="44" t="s">
        <v>443</v>
      </c>
    </row>
    <row r="167" spans="1:6" ht="21.75" customHeight="1">
      <c r="A167">
        <f>COUNTIF($B$2:B167,B167)</f>
        <v>1</v>
      </c>
      <c r="B167" s="57">
        <v>2770301527</v>
      </c>
      <c r="C167" s="42" t="str">
        <f t="shared" si="2"/>
        <v>12770301527</v>
      </c>
      <c r="D167" s="43" t="s">
        <v>364</v>
      </c>
      <c r="E167" s="44" t="s">
        <v>82</v>
      </c>
      <c r="F167" s="44" t="s">
        <v>185</v>
      </c>
    </row>
    <row r="168" spans="1:6" ht="21.75" customHeight="1">
      <c r="A168">
        <f>COUNTIF($B$2:B168,B168)</f>
        <v>1</v>
      </c>
      <c r="B168" s="57">
        <v>2770301576</v>
      </c>
      <c r="C168" s="42" t="str">
        <f t="shared" si="2"/>
        <v>12770301576</v>
      </c>
      <c r="D168" s="43" t="s">
        <v>364</v>
      </c>
      <c r="E168" s="44" t="s">
        <v>84</v>
      </c>
      <c r="F168" s="44" t="s">
        <v>186</v>
      </c>
    </row>
    <row r="169" spans="1:6" ht="21.75" customHeight="1">
      <c r="A169">
        <f>COUNTIF($B$2:B169,B169)</f>
        <v>1</v>
      </c>
      <c r="B169" s="57">
        <v>2770301618</v>
      </c>
      <c r="C169" s="42" t="str">
        <f t="shared" si="2"/>
        <v>12770301618</v>
      </c>
      <c r="D169" s="43" t="s">
        <v>377</v>
      </c>
      <c r="E169" s="44" t="s">
        <v>444</v>
      </c>
      <c r="F169" s="44" t="s">
        <v>260</v>
      </c>
    </row>
    <row r="170" spans="1:6" ht="21.75" customHeight="1">
      <c r="A170">
        <f>COUNTIF($B$2:B170,B170)</f>
        <v>1</v>
      </c>
      <c r="B170" s="57">
        <v>2770301626</v>
      </c>
      <c r="C170" s="42" t="str">
        <f t="shared" si="2"/>
        <v>12770301626</v>
      </c>
      <c r="D170" s="43" t="s">
        <v>431</v>
      </c>
      <c r="E170" s="44" t="s">
        <v>445</v>
      </c>
      <c r="F170" s="44" t="s">
        <v>301</v>
      </c>
    </row>
    <row r="171" spans="1:6" ht="21.75" customHeight="1">
      <c r="A171">
        <f>COUNTIF($B$2:B171,B171)</f>
        <v>1</v>
      </c>
      <c r="B171" s="57">
        <v>2770301642</v>
      </c>
      <c r="C171" s="42" t="str">
        <f t="shared" si="2"/>
        <v>12770301642</v>
      </c>
      <c r="D171" s="43" t="s">
        <v>377</v>
      </c>
      <c r="E171" s="44" t="s">
        <v>446</v>
      </c>
      <c r="F171" s="44" t="s">
        <v>287</v>
      </c>
    </row>
    <row r="172" spans="1:6" ht="21.75" customHeight="1">
      <c r="A172">
        <f>COUNTIF($B$2:B172,B172)</f>
        <v>1</v>
      </c>
      <c r="B172" s="57">
        <v>2770301667</v>
      </c>
      <c r="C172" s="42" t="str">
        <f t="shared" si="2"/>
        <v>12770301667</v>
      </c>
      <c r="D172" s="43" t="s">
        <v>354</v>
      </c>
      <c r="E172" s="44" t="s">
        <v>447</v>
      </c>
      <c r="F172" s="44" t="s">
        <v>448</v>
      </c>
    </row>
    <row r="173" spans="1:6" ht="21.75" customHeight="1">
      <c r="A173">
        <f>COUNTIF($B$2:B173,B173)</f>
        <v>1</v>
      </c>
      <c r="B173" s="57">
        <v>2770301675</v>
      </c>
      <c r="C173" s="42" t="str">
        <f t="shared" si="2"/>
        <v>12770301675</v>
      </c>
      <c r="D173" s="43" t="s">
        <v>354</v>
      </c>
      <c r="E173" s="44" t="s">
        <v>79</v>
      </c>
      <c r="F173" s="44" t="s">
        <v>79</v>
      </c>
    </row>
    <row r="174" spans="1:6" ht="21.75" customHeight="1">
      <c r="A174">
        <f>COUNTIF($B$2:B174,B174)</f>
        <v>2</v>
      </c>
      <c r="B174" s="57">
        <v>2770301675</v>
      </c>
      <c r="C174" s="42" t="str">
        <f t="shared" si="2"/>
        <v>22770301675</v>
      </c>
      <c r="D174" s="43" t="s">
        <v>364</v>
      </c>
      <c r="E174" s="44" t="s">
        <v>79</v>
      </c>
      <c r="F174" s="44" t="s">
        <v>79</v>
      </c>
    </row>
    <row r="175" spans="1:6" ht="21.75" customHeight="1">
      <c r="A175">
        <f>COUNTIF($B$2:B175,B175)</f>
        <v>1</v>
      </c>
      <c r="B175" s="57">
        <v>2770301725</v>
      </c>
      <c r="C175" s="42" t="str">
        <f t="shared" si="2"/>
        <v>12770301725</v>
      </c>
      <c r="D175" s="43" t="s">
        <v>377</v>
      </c>
      <c r="E175" s="44" t="s">
        <v>449</v>
      </c>
      <c r="F175" s="44" t="s">
        <v>387</v>
      </c>
    </row>
    <row r="176" spans="1:6" ht="21.75" customHeight="1">
      <c r="A176">
        <f>COUNTIF($B$2:B176,B176)</f>
        <v>1</v>
      </c>
      <c r="B176" s="57">
        <v>2770301741</v>
      </c>
      <c r="C176" s="42" t="str">
        <f t="shared" si="2"/>
        <v>12770301741</v>
      </c>
      <c r="D176" s="43" t="s">
        <v>354</v>
      </c>
      <c r="E176" s="44" t="s">
        <v>450</v>
      </c>
      <c r="F176" s="44" t="s">
        <v>74</v>
      </c>
    </row>
    <row r="177" spans="1:6" ht="21.75" customHeight="1">
      <c r="A177">
        <f>COUNTIF($B$2:B177,B177)</f>
        <v>1</v>
      </c>
      <c r="B177" s="57">
        <v>2770301758</v>
      </c>
      <c r="C177" s="42" t="str">
        <f t="shared" si="2"/>
        <v>12770301758</v>
      </c>
      <c r="D177" s="43" t="s">
        <v>364</v>
      </c>
      <c r="E177" s="44" t="s">
        <v>78</v>
      </c>
      <c r="F177" s="44" t="s">
        <v>448</v>
      </c>
    </row>
    <row r="178" spans="1:6" ht="21.75" customHeight="1">
      <c r="A178">
        <f>COUNTIF($B$2:B178,B178)</f>
        <v>1</v>
      </c>
      <c r="B178" s="56">
        <v>2770301774</v>
      </c>
      <c r="C178" s="42" t="str">
        <f t="shared" si="2"/>
        <v>12770301774</v>
      </c>
      <c r="D178" s="50" t="s">
        <v>415</v>
      </c>
      <c r="E178" s="54" t="s">
        <v>451</v>
      </c>
      <c r="F178" s="54" t="s">
        <v>452</v>
      </c>
    </row>
    <row r="179" spans="1:6" ht="21.75" customHeight="1">
      <c r="A179">
        <f>COUNTIF($B$2:B179,B179)</f>
        <v>1</v>
      </c>
      <c r="B179" s="57">
        <v>2770301816</v>
      </c>
      <c r="C179" s="42" t="str">
        <f t="shared" si="2"/>
        <v>12770301816</v>
      </c>
      <c r="D179" s="43" t="s">
        <v>431</v>
      </c>
      <c r="E179" s="44" t="s">
        <v>453</v>
      </c>
      <c r="F179" s="44" t="s">
        <v>241</v>
      </c>
    </row>
    <row r="180" spans="1:6" ht="21.75" customHeight="1">
      <c r="A180">
        <f>COUNTIF($B$2:B180,B180)</f>
        <v>1</v>
      </c>
      <c r="B180" s="57">
        <v>2770301840</v>
      </c>
      <c r="C180" s="42" t="str">
        <f t="shared" si="2"/>
        <v>12770301840</v>
      </c>
      <c r="D180" s="43" t="s">
        <v>377</v>
      </c>
      <c r="E180" s="44" t="s">
        <v>454</v>
      </c>
      <c r="F180" s="44" t="s">
        <v>455</v>
      </c>
    </row>
    <row r="181" spans="1:6" ht="21.75" customHeight="1">
      <c r="A181">
        <f>COUNTIF($B$2:B181,B181)</f>
        <v>2</v>
      </c>
      <c r="B181" s="53">
        <v>2770301840</v>
      </c>
      <c r="C181" s="42" t="str">
        <f t="shared" si="2"/>
        <v>22770301840</v>
      </c>
      <c r="D181" s="50" t="s">
        <v>415</v>
      </c>
      <c r="E181" s="54" t="s">
        <v>454</v>
      </c>
      <c r="F181" s="54" t="s">
        <v>455</v>
      </c>
    </row>
    <row r="182" spans="1:6" ht="21.75" customHeight="1">
      <c r="A182">
        <f>COUNTIF($B$2:B182,B182)</f>
        <v>1</v>
      </c>
      <c r="B182" s="57">
        <v>2770301881</v>
      </c>
      <c r="C182" s="42" t="str">
        <f t="shared" si="2"/>
        <v>12770301881</v>
      </c>
      <c r="D182" s="43" t="s">
        <v>364</v>
      </c>
      <c r="E182" s="44" t="s">
        <v>92</v>
      </c>
      <c r="F182" s="44" t="s">
        <v>182</v>
      </c>
    </row>
    <row r="183" spans="1:6" ht="21.75" customHeight="1">
      <c r="A183">
        <f>COUNTIF($B$2:B183,B183)</f>
        <v>1</v>
      </c>
      <c r="B183" s="57">
        <v>2770301980</v>
      </c>
      <c r="C183" s="42" t="str">
        <f t="shared" si="2"/>
        <v>12770301980</v>
      </c>
      <c r="D183" s="43" t="s">
        <v>364</v>
      </c>
      <c r="E183" s="44" t="s">
        <v>86</v>
      </c>
      <c r="F183" s="44" t="s">
        <v>456</v>
      </c>
    </row>
    <row r="184" spans="1:6" ht="21.75" customHeight="1">
      <c r="A184">
        <f>COUNTIF($B$2:B184,B184)</f>
        <v>1</v>
      </c>
      <c r="B184" s="53">
        <v>2770302004</v>
      </c>
      <c r="C184" s="42" t="str">
        <f t="shared" si="2"/>
        <v>12770302004</v>
      </c>
      <c r="D184" s="50" t="s">
        <v>415</v>
      </c>
      <c r="E184" s="54" t="s">
        <v>457</v>
      </c>
      <c r="F184" s="54" t="s">
        <v>458</v>
      </c>
    </row>
    <row r="185" spans="1:6" ht="21.75" customHeight="1">
      <c r="A185">
        <f>COUNTIF($B$2:B185,B185)</f>
        <v>1</v>
      </c>
      <c r="B185" s="57">
        <v>2770302020</v>
      </c>
      <c r="C185" s="42" t="str">
        <f t="shared" si="2"/>
        <v>12770302020</v>
      </c>
      <c r="D185" s="43" t="s">
        <v>431</v>
      </c>
      <c r="E185" s="44" t="s">
        <v>459</v>
      </c>
      <c r="F185" s="44" t="s">
        <v>333</v>
      </c>
    </row>
    <row r="186" spans="1:6" ht="21.75" customHeight="1">
      <c r="A186">
        <f>COUNTIF($B$2:B186,B186)</f>
        <v>1</v>
      </c>
      <c r="B186" s="53">
        <v>2770302038</v>
      </c>
      <c r="C186" s="42" t="str">
        <f t="shared" si="2"/>
        <v>12770302038</v>
      </c>
      <c r="D186" s="50" t="s">
        <v>415</v>
      </c>
      <c r="E186" s="54" t="s">
        <v>460</v>
      </c>
      <c r="F186" s="54" t="s">
        <v>461</v>
      </c>
    </row>
    <row r="187" spans="1:6" ht="21.75" customHeight="1">
      <c r="A187">
        <f>COUNTIF($B$2:B187,B187)</f>
        <v>1</v>
      </c>
      <c r="B187" s="57">
        <v>2770302053</v>
      </c>
      <c r="C187" s="42" t="str">
        <f t="shared" si="2"/>
        <v>12770302053</v>
      </c>
      <c r="D187" s="43" t="s">
        <v>354</v>
      </c>
      <c r="E187" s="44" t="s">
        <v>462</v>
      </c>
      <c r="F187" s="44" t="s">
        <v>443</v>
      </c>
    </row>
    <row r="188" spans="1:6" ht="21.75" customHeight="1">
      <c r="A188">
        <f>COUNTIF($B$2:B188,B188)</f>
        <v>1</v>
      </c>
      <c r="B188" s="57">
        <v>2770302079</v>
      </c>
      <c r="C188" s="42" t="str">
        <f t="shared" si="2"/>
        <v>12770302079</v>
      </c>
      <c r="D188" s="43" t="s">
        <v>364</v>
      </c>
      <c r="E188" s="44" t="s">
        <v>73</v>
      </c>
      <c r="F188" s="44" t="s">
        <v>463</v>
      </c>
    </row>
    <row r="189" spans="1:6" ht="21.75" customHeight="1">
      <c r="A189">
        <f>COUNTIF($B$2:B189,B189)</f>
        <v>1</v>
      </c>
      <c r="B189" s="57">
        <v>2770302087</v>
      </c>
      <c r="C189" s="42" t="str">
        <f t="shared" si="2"/>
        <v>12770302087</v>
      </c>
      <c r="D189" s="43" t="s">
        <v>364</v>
      </c>
      <c r="E189" s="44" t="s">
        <v>81</v>
      </c>
      <c r="F189" s="44" t="s">
        <v>464</v>
      </c>
    </row>
    <row r="190" spans="1:6" ht="21.75" customHeight="1">
      <c r="A190">
        <f>COUNTIF($B$2:B190,B190)</f>
        <v>1</v>
      </c>
      <c r="B190" s="57">
        <v>2770302129</v>
      </c>
      <c r="C190" s="42" t="str">
        <f t="shared" si="2"/>
        <v>12770302129</v>
      </c>
      <c r="D190" s="43" t="s">
        <v>431</v>
      </c>
      <c r="E190" s="44" t="s">
        <v>465</v>
      </c>
      <c r="F190" s="44" t="s">
        <v>183</v>
      </c>
    </row>
    <row r="191" spans="1:6" ht="21.75" customHeight="1">
      <c r="A191">
        <f>COUNTIF($B$2:B191,B191)</f>
        <v>1</v>
      </c>
      <c r="B191" s="57">
        <v>2770302145</v>
      </c>
      <c r="C191" s="42" t="str">
        <f t="shared" si="2"/>
        <v>12770302145</v>
      </c>
      <c r="D191" s="43" t="s">
        <v>354</v>
      </c>
      <c r="E191" s="44" t="s">
        <v>466</v>
      </c>
      <c r="F191" s="44" t="s">
        <v>309</v>
      </c>
    </row>
    <row r="192" spans="1:6" ht="21.75" customHeight="1">
      <c r="A192">
        <f>COUNTIF($B$2:B192,B192)</f>
        <v>1</v>
      </c>
      <c r="B192" s="57">
        <v>2770302152</v>
      </c>
      <c r="C192" s="42" t="str">
        <f t="shared" si="2"/>
        <v>12770302152</v>
      </c>
      <c r="D192" s="43" t="s">
        <v>354</v>
      </c>
      <c r="E192" s="44" t="s">
        <v>467</v>
      </c>
      <c r="F192" s="44" t="s">
        <v>468</v>
      </c>
    </row>
    <row r="193" spans="1:6" ht="21.75" customHeight="1">
      <c r="A193">
        <f>COUNTIF($B$2:B193,B193)</f>
        <v>1</v>
      </c>
      <c r="B193" s="57">
        <v>2770302178</v>
      </c>
      <c r="C193" s="42" t="str">
        <f t="shared" si="2"/>
        <v>12770302178</v>
      </c>
      <c r="D193" s="43" t="s">
        <v>377</v>
      </c>
      <c r="E193" s="44" t="s">
        <v>469</v>
      </c>
      <c r="F193" s="44" t="s">
        <v>468</v>
      </c>
    </row>
    <row r="194" spans="1:6" ht="21.75" customHeight="1">
      <c r="A194">
        <f>COUNTIF($B$2:B194,B194)</f>
        <v>1</v>
      </c>
      <c r="B194" s="53">
        <v>2770302186</v>
      </c>
      <c r="C194" s="42" t="str">
        <f t="shared" ref="C194:C257" si="3">A194&amp;B194</f>
        <v>12770302186</v>
      </c>
      <c r="D194" s="50" t="s">
        <v>415</v>
      </c>
      <c r="E194" s="54" t="s">
        <v>470</v>
      </c>
      <c r="F194" s="54" t="s">
        <v>287</v>
      </c>
    </row>
    <row r="195" spans="1:6" ht="21.75" customHeight="1">
      <c r="A195">
        <f>COUNTIF($B$2:B195,B195)</f>
        <v>1</v>
      </c>
      <c r="B195" s="53">
        <v>2770302202</v>
      </c>
      <c r="C195" s="42" t="str">
        <f t="shared" si="3"/>
        <v>12770302202</v>
      </c>
      <c r="D195" s="50" t="s">
        <v>415</v>
      </c>
      <c r="E195" s="54" t="s">
        <v>471</v>
      </c>
      <c r="F195" s="54" t="s">
        <v>472</v>
      </c>
    </row>
    <row r="196" spans="1:6" ht="21.75" customHeight="1">
      <c r="A196">
        <f>COUNTIF($B$2:B196,B196)</f>
        <v>1</v>
      </c>
      <c r="B196" s="57">
        <v>2770302210</v>
      </c>
      <c r="C196" s="42" t="str">
        <f t="shared" si="3"/>
        <v>12770302210</v>
      </c>
      <c r="D196" s="43" t="s">
        <v>431</v>
      </c>
      <c r="E196" s="44" t="s">
        <v>473</v>
      </c>
      <c r="F196" s="44" t="s">
        <v>366</v>
      </c>
    </row>
    <row r="197" spans="1:6" ht="21.75" customHeight="1">
      <c r="A197">
        <f>COUNTIF($B$2:B197,B197)</f>
        <v>1</v>
      </c>
      <c r="B197" s="57">
        <v>2770302228</v>
      </c>
      <c r="C197" s="42" t="str">
        <f t="shared" si="3"/>
        <v>12770302228</v>
      </c>
      <c r="D197" s="43" t="s">
        <v>474</v>
      </c>
      <c r="E197" s="44" t="s">
        <v>475</v>
      </c>
      <c r="F197" s="44" t="s">
        <v>333</v>
      </c>
    </row>
    <row r="198" spans="1:6" ht="21.75" customHeight="1">
      <c r="A198">
        <f>COUNTIF($B$2:B198,B198)</f>
        <v>1</v>
      </c>
      <c r="B198" s="57">
        <v>2770302244</v>
      </c>
      <c r="C198" s="42" t="str">
        <f t="shared" si="3"/>
        <v>12770302244</v>
      </c>
      <c r="D198" s="43" t="s">
        <v>381</v>
      </c>
      <c r="E198" s="44" t="s">
        <v>476</v>
      </c>
      <c r="F198" s="44" t="s">
        <v>468</v>
      </c>
    </row>
    <row r="199" spans="1:6" ht="21.75" customHeight="1">
      <c r="A199">
        <f>COUNTIF($B$2:B199,B199)</f>
        <v>2</v>
      </c>
      <c r="B199" s="56">
        <v>2770302244</v>
      </c>
      <c r="C199" s="42" t="str">
        <f t="shared" si="3"/>
        <v>22770302244</v>
      </c>
      <c r="D199" s="50" t="s">
        <v>778</v>
      </c>
      <c r="E199" s="54" t="s">
        <v>476</v>
      </c>
      <c r="F199" s="54" t="s">
        <v>468</v>
      </c>
    </row>
    <row r="200" spans="1:6" ht="21.75" customHeight="1">
      <c r="A200">
        <f>COUNTIF($B$2:B200,B200)</f>
        <v>1</v>
      </c>
      <c r="B200" s="57">
        <v>2770302269</v>
      </c>
      <c r="C200" s="42" t="str">
        <f t="shared" si="3"/>
        <v>12770302269</v>
      </c>
      <c r="D200" s="43" t="s">
        <v>354</v>
      </c>
      <c r="E200" s="44" t="s">
        <v>91</v>
      </c>
      <c r="F200" s="44" t="s">
        <v>477</v>
      </c>
    </row>
    <row r="201" spans="1:6" ht="21.75" customHeight="1">
      <c r="A201">
        <f>COUNTIF($B$2:B201,B201)</f>
        <v>2</v>
      </c>
      <c r="B201" s="57">
        <v>2770302269</v>
      </c>
      <c r="C201" s="42" t="str">
        <f t="shared" si="3"/>
        <v>22770302269</v>
      </c>
      <c r="D201" s="43" t="s">
        <v>364</v>
      </c>
      <c r="E201" s="44" t="s">
        <v>91</v>
      </c>
      <c r="F201" s="44" t="s">
        <v>477</v>
      </c>
    </row>
    <row r="202" spans="1:6" ht="21.75" customHeight="1">
      <c r="A202">
        <f>COUNTIF($B$2:B202,B202)</f>
        <v>1</v>
      </c>
      <c r="B202" s="57">
        <v>2770302277</v>
      </c>
      <c r="C202" s="42" t="str">
        <f t="shared" si="3"/>
        <v>12770302277</v>
      </c>
      <c r="D202" s="43" t="s">
        <v>364</v>
      </c>
      <c r="E202" s="44" t="s">
        <v>181</v>
      </c>
      <c r="F202" s="44" t="s">
        <v>478</v>
      </c>
    </row>
    <row r="203" spans="1:6" ht="21.75" customHeight="1">
      <c r="A203">
        <f>COUNTIF($B$2:B203,B203)</f>
        <v>1</v>
      </c>
      <c r="B203" s="57">
        <v>2770302293</v>
      </c>
      <c r="C203" s="42" t="str">
        <f t="shared" si="3"/>
        <v>12770302293</v>
      </c>
      <c r="D203" s="43" t="s">
        <v>377</v>
      </c>
      <c r="E203" s="44" t="s">
        <v>479</v>
      </c>
      <c r="F203" s="44" t="s">
        <v>138</v>
      </c>
    </row>
    <row r="204" spans="1:6" ht="21.75" customHeight="1">
      <c r="A204">
        <f>COUNTIF($B$2:B204,B204)</f>
        <v>1</v>
      </c>
      <c r="B204" s="57">
        <v>2770302327</v>
      </c>
      <c r="C204" s="42" t="str">
        <f t="shared" si="3"/>
        <v>12770302327</v>
      </c>
      <c r="D204" s="43" t="s">
        <v>354</v>
      </c>
      <c r="E204" s="44" t="s">
        <v>480</v>
      </c>
      <c r="F204" s="44" t="s">
        <v>185</v>
      </c>
    </row>
    <row r="205" spans="1:6" ht="21.75" customHeight="1">
      <c r="A205">
        <f>COUNTIF($B$2:B205,B205)</f>
        <v>1</v>
      </c>
      <c r="B205" s="57">
        <v>2770302418</v>
      </c>
      <c r="C205" s="42" t="str">
        <f t="shared" si="3"/>
        <v>12770302418</v>
      </c>
      <c r="D205" s="43" t="s">
        <v>354</v>
      </c>
      <c r="E205" s="44" t="s">
        <v>481</v>
      </c>
      <c r="F205" s="44" t="s">
        <v>323</v>
      </c>
    </row>
    <row r="206" spans="1:6" ht="21.75" customHeight="1">
      <c r="A206">
        <f>COUNTIF($B$2:B206,B206)</f>
        <v>1</v>
      </c>
      <c r="B206" s="57">
        <v>2770302442</v>
      </c>
      <c r="C206" s="42" t="str">
        <f t="shared" si="3"/>
        <v>12770302442</v>
      </c>
      <c r="D206" s="43" t="s">
        <v>377</v>
      </c>
      <c r="E206" s="44" t="s">
        <v>482</v>
      </c>
      <c r="F206" s="44" t="s">
        <v>194</v>
      </c>
    </row>
    <row r="207" spans="1:6" ht="21.75" customHeight="1">
      <c r="A207">
        <f>COUNTIF($B$2:B207,B207)</f>
        <v>1</v>
      </c>
      <c r="B207" s="57">
        <v>2770302483</v>
      </c>
      <c r="C207" s="42" t="str">
        <f t="shared" si="3"/>
        <v>12770302483</v>
      </c>
      <c r="D207" s="43" t="s">
        <v>364</v>
      </c>
      <c r="E207" s="44" t="s">
        <v>93</v>
      </c>
      <c r="F207" s="44" t="s">
        <v>188</v>
      </c>
    </row>
    <row r="208" spans="1:6" ht="21.75" customHeight="1">
      <c r="A208">
        <f>COUNTIF($B$2:B208,B208)</f>
        <v>1</v>
      </c>
      <c r="B208" s="57">
        <v>2770302517</v>
      </c>
      <c r="C208" s="42" t="str">
        <f t="shared" si="3"/>
        <v>12770302517</v>
      </c>
      <c r="D208" s="43" t="s">
        <v>354</v>
      </c>
      <c r="E208" s="44" t="s">
        <v>483</v>
      </c>
      <c r="F208" s="44" t="s">
        <v>194</v>
      </c>
    </row>
    <row r="209" spans="1:6" ht="21.75" customHeight="1">
      <c r="A209">
        <f>COUNTIF($B$2:B209,B209)</f>
        <v>1</v>
      </c>
      <c r="B209" s="57">
        <v>2770302533</v>
      </c>
      <c r="C209" s="42" t="str">
        <f t="shared" si="3"/>
        <v>12770302533</v>
      </c>
      <c r="D209" s="43" t="s">
        <v>377</v>
      </c>
      <c r="E209" s="44" t="s">
        <v>484</v>
      </c>
      <c r="F209" s="44" t="s">
        <v>309</v>
      </c>
    </row>
    <row r="210" spans="1:6" ht="21.75" customHeight="1">
      <c r="A210">
        <f>COUNTIF($B$2:B210,B210)</f>
        <v>1</v>
      </c>
      <c r="B210" s="53">
        <v>2770302541</v>
      </c>
      <c r="C210" s="42" t="str">
        <f t="shared" si="3"/>
        <v>12770302541</v>
      </c>
      <c r="D210" s="50" t="s">
        <v>397</v>
      </c>
      <c r="E210" s="54" t="s">
        <v>485</v>
      </c>
      <c r="F210" s="54" t="s">
        <v>486</v>
      </c>
    </row>
    <row r="211" spans="1:6" ht="21.75" customHeight="1">
      <c r="A211">
        <f>COUNTIF($B$2:B211,B211)</f>
        <v>1</v>
      </c>
      <c r="B211" s="57">
        <v>2770302574</v>
      </c>
      <c r="C211" s="42" t="str">
        <f t="shared" si="3"/>
        <v>12770302574</v>
      </c>
      <c r="D211" s="43" t="s">
        <v>364</v>
      </c>
      <c r="E211" s="44" t="s">
        <v>63</v>
      </c>
      <c r="F211" s="44" t="s">
        <v>189</v>
      </c>
    </row>
    <row r="212" spans="1:6" ht="21.75" customHeight="1">
      <c r="A212">
        <f>COUNTIF($B$2:B212,B212)</f>
        <v>1</v>
      </c>
      <c r="B212" s="57">
        <v>2770302582</v>
      </c>
      <c r="C212" s="42" t="str">
        <f t="shared" si="3"/>
        <v>12770302582</v>
      </c>
      <c r="D212" s="43" t="s">
        <v>354</v>
      </c>
      <c r="E212" s="44" t="s">
        <v>487</v>
      </c>
      <c r="F212" s="44" t="s">
        <v>189</v>
      </c>
    </row>
    <row r="213" spans="1:6" ht="21.75" customHeight="1">
      <c r="A213">
        <f>COUNTIF($B$2:B213,B213)</f>
        <v>1</v>
      </c>
      <c r="B213" s="57">
        <v>2770302590</v>
      </c>
      <c r="C213" s="42" t="str">
        <f t="shared" si="3"/>
        <v>12770302590</v>
      </c>
      <c r="D213" s="43" t="s">
        <v>364</v>
      </c>
      <c r="E213" s="44" t="s">
        <v>95</v>
      </c>
      <c r="F213" s="44" t="s">
        <v>488</v>
      </c>
    </row>
    <row r="214" spans="1:6" ht="21.75" customHeight="1">
      <c r="A214">
        <f>COUNTIF($B$2:B214,B214)</f>
        <v>1</v>
      </c>
      <c r="B214" s="57">
        <v>2770302608</v>
      </c>
      <c r="C214" s="42" t="str">
        <f t="shared" si="3"/>
        <v>12770302608</v>
      </c>
      <c r="D214" s="43" t="s">
        <v>364</v>
      </c>
      <c r="E214" s="44" t="s">
        <v>99</v>
      </c>
      <c r="F214" s="44" t="s">
        <v>301</v>
      </c>
    </row>
    <row r="215" spans="1:6" ht="21.75" customHeight="1">
      <c r="A215">
        <f>COUNTIF($B$2:B215,B215)</f>
        <v>1</v>
      </c>
      <c r="B215" s="57">
        <v>2770302624</v>
      </c>
      <c r="C215" s="42" t="str">
        <f t="shared" si="3"/>
        <v>12770302624</v>
      </c>
      <c r="D215" s="43" t="s">
        <v>354</v>
      </c>
      <c r="E215" s="44" t="s">
        <v>489</v>
      </c>
      <c r="F215" s="44" t="s">
        <v>489</v>
      </c>
    </row>
    <row r="216" spans="1:6" ht="21.75" customHeight="1">
      <c r="A216">
        <f>COUNTIF($B$2:B216,B216)</f>
        <v>1</v>
      </c>
      <c r="B216" s="57">
        <v>2770302640</v>
      </c>
      <c r="C216" s="42" t="str">
        <f t="shared" si="3"/>
        <v>12770302640</v>
      </c>
      <c r="D216" s="43" t="s">
        <v>354</v>
      </c>
      <c r="E216" s="44" t="s">
        <v>490</v>
      </c>
      <c r="F216" s="44" t="s">
        <v>301</v>
      </c>
    </row>
    <row r="217" spans="1:6" ht="21.75" customHeight="1">
      <c r="A217">
        <f>COUNTIF($B$2:B217,B217)</f>
        <v>1</v>
      </c>
      <c r="B217" s="57">
        <v>2770302657</v>
      </c>
      <c r="C217" s="42" t="str">
        <f t="shared" si="3"/>
        <v>12770302657</v>
      </c>
      <c r="D217" s="43" t="s">
        <v>381</v>
      </c>
      <c r="E217" s="44" t="s">
        <v>491</v>
      </c>
      <c r="F217" s="44" t="s">
        <v>244</v>
      </c>
    </row>
    <row r="218" spans="1:6" ht="21.75" customHeight="1">
      <c r="A218">
        <f>COUNTIF($B$2:B218,B218)</f>
        <v>2</v>
      </c>
      <c r="B218" s="56">
        <v>2770302657</v>
      </c>
      <c r="C218" s="42" t="str">
        <f t="shared" si="3"/>
        <v>22770302657</v>
      </c>
      <c r="D218" s="50" t="s">
        <v>778</v>
      </c>
      <c r="E218" s="54" t="s">
        <v>491</v>
      </c>
      <c r="F218" s="54" t="s">
        <v>244</v>
      </c>
    </row>
    <row r="219" spans="1:6" ht="21.75" customHeight="1">
      <c r="A219">
        <f>COUNTIF($B$2:B219,B219)</f>
        <v>1</v>
      </c>
      <c r="B219" s="53">
        <v>2770302707</v>
      </c>
      <c r="C219" s="42" t="str">
        <f t="shared" si="3"/>
        <v>12770302707</v>
      </c>
      <c r="D219" s="50" t="s">
        <v>397</v>
      </c>
      <c r="E219" s="54" t="s">
        <v>492</v>
      </c>
      <c r="F219" s="54" t="s">
        <v>301</v>
      </c>
    </row>
    <row r="220" spans="1:6" ht="21.75" customHeight="1">
      <c r="A220">
        <f>COUNTIF($B$2:B220,B220)</f>
        <v>1</v>
      </c>
      <c r="B220" s="53">
        <v>2770302715</v>
      </c>
      <c r="C220" s="42" t="str">
        <f t="shared" si="3"/>
        <v>12770302715</v>
      </c>
      <c r="D220" s="50" t="s">
        <v>397</v>
      </c>
      <c r="E220" s="54" t="s">
        <v>493</v>
      </c>
      <c r="F220" s="54" t="s">
        <v>323</v>
      </c>
    </row>
    <row r="221" spans="1:6" ht="21.75" customHeight="1">
      <c r="A221">
        <f>COUNTIF($B$2:B221,B221)</f>
        <v>1</v>
      </c>
      <c r="B221" s="57">
        <v>2770302723</v>
      </c>
      <c r="C221" s="42" t="str">
        <f t="shared" si="3"/>
        <v>12770302723</v>
      </c>
      <c r="D221" s="43" t="s">
        <v>354</v>
      </c>
      <c r="E221" s="44" t="s">
        <v>180</v>
      </c>
      <c r="F221" s="44" t="s">
        <v>190</v>
      </c>
    </row>
    <row r="222" spans="1:6" ht="21.75" customHeight="1">
      <c r="A222">
        <f>COUNTIF($B$2:B222,B222)</f>
        <v>1</v>
      </c>
      <c r="B222" s="57">
        <v>2770302731</v>
      </c>
      <c r="C222" s="42" t="str">
        <f t="shared" si="3"/>
        <v>12770302731</v>
      </c>
      <c r="D222" s="43" t="s">
        <v>364</v>
      </c>
      <c r="E222" s="44" t="s">
        <v>494</v>
      </c>
      <c r="F222" s="44" t="s">
        <v>495</v>
      </c>
    </row>
    <row r="223" spans="1:6" ht="21.75" customHeight="1">
      <c r="A223">
        <f>COUNTIF($B$2:B223,B223)</f>
        <v>1</v>
      </c>
      <c r="B223" s="57">
        <v>2770302749</v>
      </c>
      <c r="C223" s="42" t="str">
        <f t="shared" si="3"/>
        <v>12770302749</v>
      </c>
      <c r="D223" s="43" t="s">
        <v>377</v>
      </c>
      <c r="E223" s="44" t="s">
        <v>175</v>
      </c>
      <c r="F223" s="44" t="s">
        <v>405</v>
      </c>
    </row>
    <row r="224" spans="1:6" ht="21.75" customHeight="1">
      <c r="A224">
        <f>COUNTIF($B$2:B224,B224)</f>
        <v>1</v>
      </c>
      <c r="B224" s="57">
        <v>2770302756</v>
      </c>
      <c r="C224" s="42" t="str">
        <f t="shared" si="3"/>
        <v>12770302756</v>
      </c>
      <c r="D224" s="43" t="s">
        <v>354</v>
      </c>
      <c r="E224" s="44" t="s">
        <v>496</v>
      </c>
      <c r="F224" s="44" t="s">
        <v>495</v>
      </c>
    </row>
    <row r="225" spans="1:6" ht="21.75" customHeight="1">
      <c r="A225">
        <f>COUNTIF($B$2:B225,B225)</f>
        <v>1</v>
      </c>
      <c r="B225" s="57">
        <v>2770302764</v>
      </c>
      <c r="C225" s="42" t="str">
        <f t="shared" si="3"/>
        <v>12770302764</v>
      </c>
      <c r="D225" s="43" t="s">
        <v>354</v>
      </c>
      <c r="E225" s="44" t="s">
        <v>497</v>
      </c>
      <c r="F225" s="44" t="s">
        <v>405</v>
      </c>
    </row>
    <row r="226" spans="1:6" ht="21.75" customHeight="1">
      <c r="A226">
        <f>COUNTIF($B$2:B226,B226)</f>
        <v>1</v>
      </c>
      <c r="B226" s="57">
        <v>2770302772</v>
      </c>
      <c r="C226" s="42" t="str">
        <f t="shared" si="3"/>
        <v>12770302772</v>
      </c>
      <c r="D226" s="43" t="s">
        <v>381</v>
      </c>
      <c r="E226" s="44" t="s">
        <v>498</v>
      </c>
      <c r="F226" s="44" t="s">
        <v>405</v>
      </c>
    </row>
    <row r="227" spans="1:6" ht="21.75" customHeight="1">
      <c r="A227">
        <f>COUNTIF($B$2:B227,B227)</f>
        <v>2</v>
      </c>
      <c r="B227" s="53">
        <v>2770302772</v>
      </c>
      <c r="C227" s="42" t="str">
        <f t="shared" si="3"/>
        <v>22770302772</v>
      </c>
      <c r="D227" s="50" t="s">
        <v>778</v>
      </c>
      <c r="E227" s="54" t="s">
        <v>498</v>
      </c>
      <c r="F227" s="54" t="s">
        <v>405</v>
      </c>
    </row>
    <row r="228" spans="1:6" ht="21.75" customHeight="1">
      <c r="A228">
        <f>COUNTIF($B$2:B228,B228)</f>
        <v>1</v>
      </c>
      <c r="B228" s="57">
        <v>2770302780</v>
      </c>
      <c r="C228" s="42" t="str">
        <f t="shared" si="3"/>
        <v>12770302780</v>
      </c>
      <c r="D228" s="43" t="s">
        <v>354</v>
      </c>
      <c r="E228" s="44" t="s">
        <v>98</v>
      </c>
      <c r="F228" s="44" t="s">
        <v>499</v>
      </c>
    </row>
    <row r="229" spans="1:6" ht="21.75" customHeight="1">
      <c r="A229">
        <f>COUNTIF($B$2:B229,B229)</f>
        <v>2</v>
      </c>
      <c r="B229" s="57">
        <v>2770302780</v>
      </c>
      <c r="C229" s="42" t="str">
        <f t="shared" si="3"/>
        <v>22770302780</v>
      </c>
      <c r="D229" s="43" t="s">
        <v>364</v>
      </c>
      <c r="E229" s="44" t="s">
        <v>98</v>
      </c>
      <c r="F229" s="44" t="s">
        <v>499</v>
      </c>
    </row>
    <row r="230" spans="1:6" ht="21.75" customHeight="1">
      <c r="A230">
        <f>COUNTIF($B$2:B230,B230)</f>
        <v>1</v>
      </c>
      <c r="B230" s="53">
        <v>2770302798</v>
      </c>
      <c r="C230" s="42" t="str">
        <f t="shared" si="3"/>
        <v>12770302798</v>
      </c>
      <c r="D230" s="50" t="s">
        <v>397</v>
      </c>
      <c r="E230" s="54" t="s">
        <v>500</v>
      </c>
      <c r="F230" s="54" t="s">
        <v>501</v>
      </c>
    </row>
    <row r="231" spans="1:6" ht="21.75" customHeight="1">
      <c r="A231">
        <f>COUNTIF($B$2:B231,B231)</f>
        <v>1</v>
      </c>
      <c r="B231" s="57">
        <v>2770302814</v>
      </c>
      <c r="C231" s="42" t="str">
        <f t="shared" si="3"/>
        <v>12770302814</v>
      </c>
      <c r="D231" s="43" t="s">
        <v>377</v>
      </c>
      <c r="E231" s="44" t="s">
        <v>502</v>
      </c>
      <c r="F231" s="44" t="s">
        <v>503</v>
      </c>
    </row>
    <row r="232" spans="1:6" ht="21.75" customHeight="1">
      <c r="A232">
        <f>COUNTIF($B$2:B232,B232)</f>
        <v>1</v>
      </c>
      <c r="B232" s="57">
        <v>2770302848</v>
      </c>
      <c r="C232" s="42" t="str">
        <f t="shared" si="3"/>
        <v>12770302848</v>
      </c>
      <c r="D232" s="43" t="s">
        <v>364</v>
      </c>
      <c r="E232" s="44" t="s">
        <v>117</v>
      </c>
      <c r="F232" s="44" t="s">
        <v>199</v>
      </c>
    </row>
    <row r="233" spans="1:6" ht="21.75" customHeight="1">
      <c r="A233">
        <f>COUNTIF($B$2:B233,B233)</f>
        <v>1</v>
      </c>
      <c r="B233" s="57">
        <v>2770302855</v>
      </c>
      <c r="C233" s="42" t="str">
        <f t="shared" si="3"/>
        <v>12770302855</v>
      </c>
      <c r="D233" s="43" t="s">
        <v>354</v>
      </c>
      <c r="E233" s="44" t="s">
        <v>504</v>
      </c>
      <c r="F233" s="44" t="s">
        <v>186</v>
      </c>
    </row>
    <row r="234" spans="1:6" ht="21.75" customHeight="1">
      <c r="A234">
        <f>COUNTIF($B$2:B234,B234)</f>
        <v>1</v>
      </c>
      <c r="B234" s="53">
        <v>2770302897</v>
      </c>
      <c r="C234" s="42" t="str">
        <f t="shared" si="3"/>
        <v>12770302897</v>
      </c>
      <c r="D234" s="50" t="s">
        <v>397</v>
      </c>
      <c r="E234" s="54" t="s">
        <v>154</v>
      </c>
      <c r="F234" s="54" t="s">
        <v>155</v>
      </c>
    </row>
    <row r="235" spans="1:6" ht="21.75" customHeight="1">
      <c r="A235">
        <f>COUNTIF($B$2:B235,B235)</f>
        <v>1</v>
      </c>
      <c r="B235" s="57">
        <v>2770302913</v>
      </c>
      <c r="C235" s="42" t="str">
        <f t="shared" si="3"/>
        <v>12770302913</v>
      </c>
      <c r="D235" s="43" t="s">
        <v>354</v>
      </c>
      <c r="E235" s="44" t="s">
        <v>505</v>
      </c>
      <c r="F235" s="44" t="s">
        <v>276</v>
      </c>
    </row>
    <row r="236" spans="1:6" ht="21.75" customHeight="1">
      <c r="A236">
        <f>COUNTIF($B$2:B236,B236)</f>
        <v>1</v>
      </c>
      <c r="B236" s="57">
        <v>2770302939</v>
      </c>
      <c r="C236" s="42" t="str">
        <f t="shared" si="3"/>
        <v>12770302939</v>
      </c>
      <c r="D236" s="43" t="s">
        <v>354</v>
      </c>
      <c r="E236" s="44" t="s">
        <v>506</v>
      </c>
      <c r="F236" s="44" t="s">
        <v>507</v>
      </c>
    </row>
    <row r="237" spans="1:6" ht="21.75" customHeight="1">
      <c r="A237">
        <f>COUNTIF($B$2:B237,B237)</f>
        <v>2</v>
      </c>
      <c r="B237" s="57">
        <v>2770302939</v>
      </c>
      <c r="C237" s="42" t="str">
        <f t="shared" si="3"/>
        <v>22770302939</v>
      </c>
      <c r="D237" s="43" t="s">
        <v>364</v>
      </c>
      <c r="E237" s="44" t="s">
        <v>506</v>
      </c>
      <c r="F237" s="44" t="s">
        <v>507</v>
      </c>
    </row>
    <row r="238" spans="1:6" ht="21.75" customHeight="1">
      <c r="A238">
        <f>COUNTIF($B$2:B238,B238)</f>
        <v>1</v>
      </c>
      <c r="B238" s="57">
        <v>2770302947</v>
      </c>
      <c r="C238" s="42" t="str">
        <f t="shared" si="3"/>
        <v>12770302947</v>
      </c>
      <c r="D238" s="43" t="s">
        <v>354</v>
      </c>
      <c r="E238" s="44" t="s">
        <v>100</v>
      </c>
      <c r="F238" s="44" t="s">
        <v>192</v>
      </c>
    </row>
    <row r="239" spans="1:6" ht="21.75" customHeight="1">
      <c r="A239">
        <f>COUNTIF($B$2:B239,B239)</f>
        <v>2</v>
      </c>
      <c r="B239" s="57">
        <v>2770302947</v>
      </c>
      <c r="C239" s="42" t="str">
        <f t="shared" si="3"/>
        <v>22770302947</v>
      </c>
      <c r="D239" s="43" t="s">
        <v>364</v>
      </c>
      <c r="E239" s="44" t="s">
        <v>100</v>
      </c>
      <c r="F239" s="44" t="s">
        <v>192</v>
      </c>
    </row>
    <row r="240" spans="1:6" ht="21.75" customHeight="1">
      <c r="A240">
        <f>COUNTIF($B$2:B240,B240)</f>
        <v>1</v>
      </c>
      <c r="B240" s="57">
        <v>2770302954</v>
      </c>
      <c r="C240" s="42" t="str">
        <f t="shared" si="3"/>
        <v>12770302954</v>
      </c>
      <c r="D240" s="43" t="s">
        <v>354</v>
      </c>
      <c r="E240" s="44" t="s">
        <v>508</v>
      </c>
      <c r="F240" s="44" t="s">
        <v>509</v>
      </c>
    </row>
    <row r="241" spans="1:6" ht="21.75" customHeight="1">
      <c r="A241">
        <f>COUNTIF($B$2:B241,B241)</f>
        <v>1</v>
      </c>
      <c r="B241" s="57">
        <v>2770302988</v>
      </c>
      <c r="C241" s="42" t="str">
        <f t="shared" si="3"/>
        <v>12770302988</v>
      </c>
      <c r="D241" s="43" t="s">
        <v>364</v>
      </c>
      <c r="E241" s="44" t="s">
        <v>510</v>
      </c>
      <c r="F241" s="44" t="s">
        <v>511</v>
      </c>
    </row>
    <row r="242" spans="1:6" ht="21.75" customHeight="1">
      <c r="A242">
        <f>COUNTIF($B$2:B242,B242)</f>
        <v>1</v>
      </c>
      <c r="B242" s="56">
        <v>2770303028</v>
      </c>
      <c r="C242" s="42" t="str">
        <f t="shared" si="3"/>
        <v>12770303028</v>
      </c>
      <c r="D242" s="50" t="s">
        <v>397</v>
      </c>
      <c r="E242" s="54" t="s">
        <v>512</v>
      </c>
      <c r="F242" s="54" t="s">
        <v>513</v>
      </c>
    </row>
    <row r="243" spans="1:6" ht="21.75" customHeight="1">
      <c r="A243">
        <f>COUNTIF($B$2:B243,B243)</f>
        <v>1</v>
      </c>
      <c r="B243" s="57">
        <v>2770303036</v>
      </c>
      <c r="C243" s="42" t="str">
        <f t="shared" si="3"/>
        <v>12770303036</v>
      </c>
      <c r="D243" s="43" t="s">
        <v>377</v>
      </c>
      <c r="E243" s="44" t="s">
        <v>514</v>
      </c>
      <c r="F243" s="44" t="s">
        <v>515</v>
      </c>
    </row>
    <row r="244" spans="1:6" ht="21.75" customHeight="1">
      <c r="A244">
        <f>COUNTIF($B$2:B244,B244)</f>
        <v>1</v>
      </c>
      <c r="B244" s="57">
        <v>2770303044</v>
      </c>
      <c r="C244" s="42" t="str">
        <f t="shared" si="3"/>
        <v>12770303044</v>
      </c>
      <c r="D244" s="43" t="s">
        <v>354</v>
      </c>
      <c r="E244" s="44" t="s">
        <v>145</v>
      </c>
      <c r="F244" s="44" t="s">
        <v>146</v>
      </c>
    </row>
    <row r="245" spans="1:6" ht="21.75" customHeight="1">
      <c r="A245">
        <f>COUNTIF($B$2:B245,B245)</f>
        <v>2</v>
      </c>
      <c r="B245" s="57">
        <v>2770303044</v>
      </c>
      <c r="C245" s="42" t="str">
        <f t="shared" si="3"/>
        <v>22770303044</v>
      </c>
      <c r="D245" s="43" t="s">
        <v>364</v>
      </c>
      <c r="E245" s="44" t="s">
        <v>145</v>
      </c>
      <c r="F245" s="44" t="s">
        <v>146</v>
      </c>
    </row>
    <row r="246" spans="1:6" ht="21.75" customHeight="1">
      <c r="A246">
        <f>COUNTIF($B$2:B246,B246)</f>
        <v>3</v>
      </c>
      <c r="B246" s="57">
        <v>2770303044</v>
      </c>
      <c r="C246" s="42" t="str">
        <f t="shared" si="3"/>
        <v>32770303044</v>
      </c>
      <c r="D246" s="43" t="s">
        <v>374</v>
      </c>
      <c r="E246" s="44" t="s">
        <v>145</v>
      </c>
      <c r="F246" s="44" t="s">
        <v>146</v>
      </c>
    </row>
    <row r="247" spans="1:6" ht="21.75" customHeight="1">
      <c r="A247">
        <f>COUNTIF($B$2:B247,B247)</f>
        <v>4</v>
      </c>
      <c r="B247" s="57">
        <v>2770303044</v>
      </c>
      <c r="C247" s="42" t="str">
        <f t="shared" si="3"/>
        <v>42770303044</v>
      </c>
      <c r="D247" s="43" t="s">
        <v>376</v>
      </c>
      <c r="E247" s="44" t="s">
        <v>145</v>
      </c>
      <c r="F247" s="44" t="s">
        <v>146</v>
      </c>
    </row>
    <row r="248" spans="1:6" ht="21.75" customHeight="1">
      <c r="A248">
        <f>COUNTIF($B$2:B248,B248)</f>
        <v>1</v>
      </c>
      <c r="B248" s="57">
        <v>2770303085</v>
      </c>
      <c r="C248" s="42" t="str">
        <f t="shared" si="3"/>
        <v>12770303085</v>
      </c>
      <c r="D248" s="43" t="s">
        <v>474</v>
      </c>
      <c r="E248" s="44" t="s">
        <v>516</v>
      </c>
      <c r="F248" s="44" t="s">
        <v>488</v>
      </c>
    </row>
    <row r="249" spans="1:6" ht="21.75" customHeight="1">
      <c r="A249">
        <f>COUNTIF($B$2:B249,B249)</f>
        <v>1</v>
      </c>
      <c r="B249" s="57">
        <v>2770303093</v>
      </c>
      <c r="C249" s="42" t="str">
        <f t="shared" si="3"/>
        <v>12770303093</v>
      </c>
      <c r="D249" s="43" t="s">
        <v>381</v>
      </c>
      <c r="E249" s="44" t="s">
        <v>517</v>
      </c>
      <c r="F249" s="44" t="s">
        <v>387</v>
      </c>
    </row>
    <row r="250" spans="1:6" ht="21.75" customHeight="1">
      <c r="A250">
        <f>COUNTIF($B$2:B250,B250)</f>
        <v>1</v>
      </c>
      <c r="B250" s="57">
        <v>2770303119</v>
      </c>
      <c r="C250" s="42" t="str">
        <f t="shared" si="3"/>
        <v>12770303119</v>
      </c>
      <c r="D250" s="43" t="s">
        <v>354</v>
      </c>
      <c r="E250" s="44" t="s">
        <v>518</v>
      </c>
      <c r="F250" s="44" t="s">
        <v>488</v>
      </c>
    </row>
    <row r="251" spans="1:6" ht="21.75" customHeight="1">
      <c r="A251">
        <f>COUNTIF($B$2:B251,B251)</f>
        <v>1</v>
      </c>
      <c r="B251" s="57">
        <v>2770303143</v>
      </c>
      <c r="C251" s="42" t="str">
        <f t="shared" si="3"/>
        <v>12770303143</v>
      </c>
      <c r="D251" s="43" t="s">
        <v>354</v>
      </c>
      <c r="E251" s="44" t="s">
        <v>101</v>
      </c>
      <c r="F251" s="44" t="s">
        <v>519</v>
      </c>
    </row>
    <row r="252" spans="1:6" ht="21.75" customHeight="1">
      <c r="A252">
        <f>COUNTIF($B$2:B252,B252)</f>
        <v>2</v>
      </c>
      <c r="B252" s="57">
        <v>2770303143</v>
      </c>
      <c r="C252" s="42" t="str">
        <f t="shared" si="3"/>
        <v>22770303143</v>
      </c>
      <c r="D252" s="43" t="s">
        <v>364</v>
      </c>
      <c r="E252" s="44" t="s">
        <v>101</v>
      </c>
      <c r="F252" s="44" t="s">
        <v>519</v>
      </c>
    </row>
    <row r="253" spans="1:6" ht="21.75" customHeight="1">
      <c r="A253">
        <f>COUNTIF($B$2:B253,B253)</f>
        <v>1</v>
      </c>
      <c r="B253" s="57">
        <v>2770303192</v>
      </c>
      <c r="C253" s="42" t="str">
        <f t="shared" si="3"/>
        <v>12770303192</v>
      </c>
      <c r="D253" s="43" t="s">
        <v>364</v>
      </c>
      <c r="E253" s="44" t="s">
        <v>108</v>
      </c>
      <c r="F253" s="44" t="s">
        <v>194</v>
      </c>
    </row>
    <row r="254" spans="1:6" ht="21.75" customHeight="1">
      <c r="A254">
        <f>COUNTIF($B$2:B254,B254)</f>
        <v>1</v>
      </c>
      <c r="B254" s="53">
        <v>2770303200</v>
      </c>
      <c r="C254" s="42" t="str">
        <f t="shared" si="3"/>
        <v>12770303200</v>
      </c>
      <c r="D254" s="50" t="s">
        <v>397</v>
      </c>
      <c r="E254" s="54" t="s">
        <v>520</v>
      </c>
      <c r="F254" s="54" t="s">
        <v>262</v>
      </c>
    </row>
    <row r="255" spans="1:6" ht="21.75" customHeight="1">
      <c r="A255">
        <f>COUNTIF($B$2:B255,B255)</f>
        <v>1</v>
      </c>
      <c r="B255" s="57">
        <v>2770303242</v>
      </c>
      <c r="C255" s="42" t="str">
        <f t="shared" si="3"/>
        <v>12770303242</v>
      </c>
      <c r="D255" s="43" t="s">
        <v>354</v>
      </c>
      <c r="E255" s="44" t="s">
        <v>102</v>
      </c>
      <c r="F255" s="44" t="s">
        <v>521</v>
      </c>
    </row>
    <row r="256" spans="1:6" ht="21.75" customHeight="1">
      <c r="A256">
        <f>COUNTIF($B$2:B256,B256)</f>
        <v>2</v>
      </c>
      <c r="B256" s="57">
        <v>2770303242</v>
      </c>
      <c r="C256" s="42" t="str">
        <f t="shared" si="3"/>
        <v>22770303242</v>
      </c>
      <c r="D256" s="43" t="s">
        <v>364</v>
      </c>
      <c r="E256" s="44" t="s">
        <v>102</v>
      </c>
      <c r="F256" s="44" t="s">
        <v>521</v>
      </c>
    </row>
    <row r="257" spans="1:6" ht="21.75" customHeight="1">
      <c r="A257">
        <f>COUNTIF($B$2:B257,B257)</f>
        <v>1</v>
      </c>
      <c r="B257" s="57">
        <v>2770303259</v>
      </c>
      <c r="C257" s="42" t="str">
        <f t="shared" si="3"/>
        <v>12770303259</v>
      </c>
      <c r="D257" s="43" t="s">
        <v>431</v>
      </c>
      <c r="E257" s="44" t="s">
        <v>522</v>
      </c>
      <c r="F257" s="44" t="s">
        <v>523</v>
      </c>
    </row>
    <row r="258" spans="1:6" ht="21.75" customHeight="1">
      <c r="A258">
        <f>COUNTIF($B$2:B258,B258)</f>
        <v>1</v>
      </c>
      <c r="B258" s="57">
        <v>2770303283</v>
      </c>
      <c r="C258" s="42" t="str">
        <f t="shared" ref="C258:C321" si="4">A258&amp;B258</f>
        <v>12770303283</v>
      </c>
      <c r="D258" s="43" t="s">
        <v>374</v>
      </c>
      <c r="E258" s="44" t="s">
        <v>524</v>
      </c>
      <c r="F258" s="44" t="s">
        <v>194</v>
      </c>
    </row>
    <row r="259" spans="1:6" ht="21.75" customHeight="1">
      <c r="A259">
        <f>COUNTIF($B$2:B259,B259)</f>
        <v>2</v>
      </c>
      <c r="B259" s="57">
        <v>2770303283</v>
      </c>
      <c r="C259" s="42" t="str">
        <f t="shared" si="4"/>
        <v>22770303283</v>
      </c>
      <c r="D259" s="43" t="s">
        <v>376</v>
      </c>
      <c r="E259" s="44" t="s">
        <v>524</v>
      </c>
      <c r="F259" s="44" t="s">
        <v>194</v>
      </c>
    </row>
    <row r="260" spans="1:6" ht="21.75" customHeight="1">
      <c r="A260">
        <f>COUNTIF($B$2:B260,B260)</f>
        <v>1</v>
      </c>
      <c r="B260" s="57">
        <v>2770303291</v>
      </c>
      <c r="C260" s="42" t="str">
        <f t="shared" si="4"/>
        <v>12770303291</v>
      </c>
      <c r="D260" s="43" t="s">
        <v>364</v>
      </c>
      <c r="E260" s="44" t="s">
        <v>525</v>
      </c>
      <c r="F260" s="44" t="s">
        <v>267</v>
      </c>
    </row>
    <row r="261" spans="1:6" ht="21.75" customHeight="1">
      <c r="A261">
        <f>COUNTIF($B$2:B261,B261)</f>
        <v>1</v>
      </c>
      <c r="B261" s="57">
        <v>2770303317</v>
      </c>
      <c r="C261" s="42" t="str">
        <f t="shared" si="4"/>
        <v>12770303317</v>
      </c>
      <c r="D261" s="43" t="s">
        <v>364</v>
      </c>
      <c r="E261" s="44" t="s">
        <v>104</v>
      </c>
      <c r="F261" s="44" t="s">
        <v>307</v>
      </c>
    </row>
    <row r="262" spans="1:6" ht="21.75" customHeight="1">
      <c r="A262">
        <f>COUNTIF($B$2:B262,B262)</f>
        <v>1</v>
      </c>
      <c r="B262" s="57">
        <v>2770303325</v>
      </c>
      <c r="C262" s="42" t="str">
        <f t="shared" si="4"/>
        <v>12770303325</v>
      </c>
      <c r="D262" s="43" t="s">
        <v>354</v>
      </c>
      <c r="E262" s="44" t="s">
        <v>526</v>
      </c>
      <c r="F262" s="44" t="s">
        <v>267</v>
      </c>
    </row>
    <row r="263" spans="1:6" ht="21.75" customHeight="1">
      <c r="A263">
        <f>COUNTIF($B$2:B263,B263)</f>
        <v>1</v>
      </c>
      <c r="B263" s="57">
        <v>2770303358</v>
      </c>
      <c r="C263" s="42" t="str">
        <f t="shared" si="4"/>
        <v>12770303358</v>
      </c>
      <c r="D263" s="43" t="s">
        <v>364</v>
      </c>
      <c r="E263" s="44" t="s">
        <v>103</v>
      </c>
      <c r="F263" s="44" t="s">
        <v>527</v>
      </c>
    </row>
    <row r="264" spans="1:6" ht="21.75" customHeight="1">
      <c r="A264">
        <f>COUNTIF($B$2:B264,B264)</f>
        <v>1</v>
      </c>
      <c r="B264" s="57">
        <v>2770303366</v>
      </c>
      <c r="C264" s="42" t="str">
        <f t="shared" si="4"/>
        <v>12770303366</v>
      </c>
      <c r="D264" s="43" t="s">
        <v>377</v>
      </c>
      <c r="E264" s="44" t="s">
        <v>528</v>
      </c>
      <c r="F264" s="44" t="s">
        <v>523</v>
      </c>
    </row>
    <row r="265" spans="1:6" ht="21.75" customHeight="1">
      <c r="A265">
        <f>COUNTIF($B$2:B265,B265)</f>
        <v>1</v>
      </c>
      <c r="B265" s="53">
        <v>2770303382</v>
      </c>
      <c r="C265" s="42" t="str">
        <f t="shared" si="4"/>
        <v>12770303382</v>
      </c>
      <c r="D265" s="50" t="s">
        <v>397</v>
      </c>
      <c r="E265" s="54" t="s">
        <v>529</v>
      </c>
      <c r="F265" s="54" t="s">
        <v>530</v>
      </c>
    </row>
    <row r="266" spans="1:6" ht="21.75" customHeight="1">
      <c r="A266">
        <f>COUNTIF($B$2:B266,B266)</f>
        <v>1</v>
      </c>
      <c r="B266" s="53">
        <v>2770303408</v>
      </c>
      <c r="C266" s="42" t="str">
        <f t="shared" si="4"/>
        <v>12770303408</v>
      </c>
      <c r="D266" s="50" t="s">
        <v>397</v>
      </c>
      <c r="E266" s="54" t="s">
        <v>531</v>
      </c>
      <c r="F266" s="54" t="s">
        <v>532</v>
      </c>
    </row>
    <row r="267" spans="1:6" ht="21.75" customHeight="1">
      <c r="A267">
        <f>COUNTIF($B$2:B267,B267)</f>
        <v>1</v>
      </c>
      <c r="B267" s="57">
        <v>2770303416</v>
      </c>
      <c r="C267" s="42" t="str">
        <f t="shared" si="4"/>
        <v>12770303416</v>
      </c>
      <c r="D267" s="43" t="s">
        <v>364</v>
      </c>
      <c r="E267" s="44" t="s">
        <v>533</v>
      </c>
      <c r="F267" s="44" t="s">
        <v>534</v>
      </c>
    </row>
    <row r="268" spans="1:6" ht="21.75" customHeight="1">
      <c r="A268">
        <f>COUNTIF($B$2:B268,B268)</f>
        <v>1</v>
      </c>
      <c r="B268" s="57">
        <v>2770303424</v>
      </c>
      <c r="C268" s="42" t="str">
        <f t="shared" si="4"/>
        <v>12770303424</v>
      </c>
      <c r="D268" s="43" t="s">
        <v>354</v>
      </c>
      <c r="E268" s="44" t="s">
        <v>535</v>
      </c>
      <c r="F268" s="44" t="s">
        <v>536</v>
      </c>
    </row>
    <row r="269" spans="1:6" ht="21.75" customHeight="1">
      <c r="A269">
        <f>COUNTIF($B$2:B269,B269)</f>
        <v>1</v>
      </c>
      <c r="B269" s="57">
        <v>2770303440</v>
      </c>
      <c r="C269" s="42" t="str">
        <f t="shared" si="4"/>
        <v>12770303440</v>
      </c>
      <c r="D269" s="43" t="s">
        <v>364</v>
      </c>
      <c r="E269" s="44" t="s">
        <v>105</v>
      </c>
      <c r="F269" s="44" t="s">
        <v>349</v>
      </c>
    </row>
    <row r="270" spans="1:6" ht="21.75" customHeight="1">
      <c r="A270">
        <f>COUNTIF($B$2:B270,B270)</f>
        <v>1</v>
      </c>
      <c r="B270" s="56">
        <v>2770303465</v>
      </c>
      <c r="C270" s="42" t="str">
        <f t="shared" si="4"/>
        <v>12770303465</v>
      </c>
      <c r="D270" s="50" t="s">
        <v>397</v>
      </c>
      <c r="E270" s="54" t="s">
        <v>537</v>
      </c>
      <c r="F270" s="54" t="s">
        <v>262</v>
      </c>
    </row>
    <row r="271" spans="1:6" ht="21.75" customHeight="1">
      <c r="A271">
        <f>COUNTIF($B$2:B271,B271)</f>
        <v>1</v>
      </c>
      <c r="B271" s="57">
        <v>2770303499</v>
      </c>
      <c r="C271" s="42" t="str">
        <f t="shared" si="4"/>
        <v>12770303499</v>
      </c>
      <c r="D271" s="43" t="s">
        <v>354</v>
      </c>
      <c r="E271" s="44" t="s">
        <v>538</v>
      </c>
      <c r="F271" s="44" t="s">
        <v>539</v>
      </c>
    </row>
    <row r="272" spans="1:6" ht="21.75" customHeight="1">
      <c r="A272">
        <f>COUNTIF($B$2:B272,B272)</f>
        <v>1</v>
      </c>
      <c r="B272" s="57">
        <v>2770303523</v>
      </c>
      <c r="C272" s="42" t="str">
        <f t="shared" si="4"/>
        <v>12770303523</v>
      </c>
      <c r="D272" s="43" t="s">
        <v>377</v>
      </c>
      <c r="E272" s="44" t="s">
        <v>540</v>
      </c>
      <c r="F272" s="44" t="s">
        <v>187</v>
      </c>
    </row>
    <row r="273" spans="1:6" ht="21.75" customHeight="1">
      <c r="A273">
        <f>COUNTIF($B$2:B273,B273)</f>
        <v>1</v>
      </c>
      <c r="B273" s="53">
        <v>2770303531</v>
      </c>
      <c r="C273" s="42" t="str">
        <f t="shared" si="4"/>
        <v>12770303531</v>
      </c>
      <c r="D273" s="50" t="s">
        <v>397</v>
      </c>
      <c r="E273" s="54" t="s">
        <v>541</v>
      </c>
      <c r="F273" s="54" t="s">
        <v>249</v>
      </c>
    </row>
    <row r="274" spans="1:6" ht="21.75" customHeight="1">
      <c r="A274">
        <f>COUNTIF($B$2:B274,B274)</f>
        <v>1</v>
      </c>
      <c r="B274" s="57">
        <v>2770303549</v>
      </c>
      <c r="C274" s="42" t="str">
        <f t="shared" si="4"/>
        <v>12770303549</v>
      </c>
      <c r="D274" s="43" t="s">
        <v>381</v>
      </c>
      <c r="E274" s="44" t="s">
        <v>542</v>
      </c>
      <c r="F274" s="44" t="s">
        <v>387</v>
      </c>
    </row>
    <row r="275" spans="1:6" ht="21.75" customHeight="1">
      <c r="A275">
        <f>COUNTIF($B$2:B275,B275)</f>
        <v>1</v>
      </c>
      <c r="B275" s="57">
        <v>2770303556</v>
      </c>
      <c r="C275" s="42" t="str">
        <f t="shared" si="4"/>
        <v>12770303556</v>
      </c>
      <c r="D275" s="43" t="s">
        <v>354</v>
      </c>
      <c r="E275" s="44" t="s">
        <v>543</v>
      </c>
      <c r="F275" s="44" t="s">
        <v>530</v>
      </c>
    </row>
    <row r="276" spans="1:6" ht="21.75" customHeight="1">
      <c r="A276">
        <f>COUNTIF($B$2:B276,B276)</f>
        <v>1</v>
      </c>
      <c r="B276" s="57">
        <v>2770303564</v>
      </c>
      <c r="C276" s="42" t="str">
        <f t="shared" si="4"/>
        <v>12770303564</v>
      </c>
      <c r="D276" s="43" t="s">
        <v>364</v>
      </c>
      <c r="E276" s="44" t="s">
        <v>544</v>
      </c>
      <c r="F276" s="44" t="s">
        <v>545</v>
      </c>
    </row>
    <row r="277" spans="1:6" ht="21.75" customHeight="1">
      <c r="A277">
        <f>COUNTIF($B$2:B277,B277)</f>
        <v>1</v>
      </c>
      <c r="B277" s="53">
        <v>2770303580</v>
      </c>
      <c r="C277" s="42" t="str">
        <f t="shared" si="4"/>
        <v>12770303580</v>
      </c>
      <c r="D277" s="50" t="s">
        <v>397</v>
      </c>
      <c r="E277" s="54" t="s">
        <v>546</v>
      </c>
      <c r="F277" s="54" t="s">
        <v>477</v>
      </c>
    </row>
    <row r="278" spans="1:6" ht="21.75" customHeight="1">
      <c r="A278">
        <f>COUNTIF($B$2:B278,B278)</f>
        <v>1</v>
      </c>
      <c r="B278" s="57">
        <v>2770303614</v>
      </c>
      <c r="C278" s="42" t="str">
        <f t="shared" si="4"/>
        <v>12770303614</v>
      </c>
      <c r="D278" s="43" t="s">
        <v>354</v>
      </c>
      <c r="E278" s="44" t="s">
        <v>547</v>
      </c>
      <c r="F278" s="44" t="s">
        <v>545</v>
      </c>
    </row>
    <row r="279" spans="1:6" ht="21.75" customHeight="1">
      <c r="A279">
        <f>COUNTIF($B$2:B279,B279)</f>
        <v>1</v>
      </c>
      <c r="B279" s="57">
        <v>2770303622</v>
      </c>
      <c r="C279" s="42" t="str">
        <f t="shared" si="4"/>
        <v>12770303622</v>
      </c>
      <c r="D279" s="43" t="s">
        <v>364</v>
      </c>
      <c r="E279" s="44" t="s">
        <v>106</v>
      </c>
      <c r="F279" s="44" t="s">
        <v>548</v>
      </c>
    </row>
    <row r="280" spans="1:6" ht="21.75" customHeight="1">
      <c r="A280">
        <f>COUNTIF($B$2:B280,B280)</f>
        <v>1</v>
      </c>
      <c r="B280" s="53">
        <v>2770303630</v>
      </c>
      <c r="C280" s="42" t="str">
        <f t="shared" si="4"/>
        <v>12770303630</v>
      </c>
      <c r="D280" s="50" t="s">
        <v>397</v>
      </c>
      <c r="E280" s="54" t="s">
        <v>549</v>
      </c>
      <c r="F280" s="54" t="s">
        <v>550</v>
      </c>
    </row>
    <row r="281" spans="1:6" ht="21.75" customHeight="1">
      <c r="A281">
        <f>COUNTIF($B$2:B281,B281)</f>
        <v>1</v>
      </c>
      <c r="B281" s="53">
        <v>2770303705</v>
      </c>
      <c r="C281" s="42" t="str">
        <f t="shared" si="4"/>
        <v>12770303705</v>
      </c>
      <c r="D281" s="50" t="s">
        <v>397</v>
      </c>
      <c r="E281" s="54" t="s">
        <v>551</v>
      </c>
      <c r="F281" s="54" t="s">
        <v>301</v>
      </c>
    </row>
    <row r="282" spans="1:6" ht="21.75" customHeight="1">
      <c r="A282">
        <f>COUNTIF($B$2:B282,B282)</f>
        <v>1</v>
      </c>
      <c r="B282" s="57">
        <v>2770303721</v>
      </c>
      <c r="C282" s="42" t="str">
        <f t="shared" si="4"/>
        <v>12770303721</v>
      </c>
      <c r="D282" s="43" t="s">
        <v>354</v>
      </c>
      <c r="E282" s="44" t="s">
        <v>120</v>
      </c>
      <c r="F282" s="44" t="s">
        <v>552</v>
      </c>
    </row>
    <row r="283" spans="1:6" ht="21.75" customHeight="1">
      <c r="A283">
        <f>COUNTIF($B$2:B283,B283)</f>
        <v>2</v>
      </c>
      <c r="B283" s="57">
        <v>2770303721</v>
      </c>
      <c r="C283" s="42" t="str">
        <f t="shared" si="4"/>
        <v>22770303721</v>
      </c>
      <c r="D283" s="43" t="s">
        <v>364</v>
      </c>
      <c r="E283" s="44" t="s">
        <v>120</v>
      </c>
      <c r="F283" s="44" t="s">
        <v>552</v>
      </c>
    </row>
    <row r="284" spans="1:6" ht="21.75" customHeight="1">
      <c r="A284">
        <f>COUNTIF($B$2:B284,B284)</f>
        <v>1</v>
      </c>
      <c r="B284" s="57">
        <v>2770303739</v>
      </c>
      <c r="C284" s="42" t="str">
        <f t="shared" si="4"/>
        <v>12770303739</v>
      </c>
      <c r="D284" s="43" t="s">
        <v>364</v>
      </c>
      <c r="E284" s="44" t="s">
        <v>107</v>
      </c>
      <c r="F284" s="44" t="s">
        <v>553</v>
      </c>
    </row>
    <row r="285" spans="1:6" ht="21.75" customHeight="1">
      <c r="A285">
        <f>COUNTIF($B$2:B285,B285)</f>
        <v>1</v>
      </c>
      <c r="B285" s="57">
        <v>2770303747</v>
      </c>
      <c r="C285" s="42" t="str">
        <f t="shared" si="4"/>
        <v>12770303747</v>
      </c>
      <c r="D285" s="43" t="s">
        <v>354</v>
      </c>
      <c r="E285" s="44" t="s">
        <v>554</v>
      </c>
      <c r="F285" s="44" t="s">
        <v>553</v>
      </c>
    </row>
    <row r="286" spans="1:6" ht="21.75" customHeight="1">
      <c r="A286">
        <f>COUNTIF($B$2:B286,B286)</f>
        <v>1</v>
      </c>
      <c r="B286" s="57">
        <v>2770303754</v>
      </c>
      <c r="C286" s="42" t="str">
        <f t="shared" si="4"/>
        <v>12770303754</v>
      </c>
      <c r="D286" s="43" t="s">
        <v>381</v>
      </c>
      <c r="E286" s="44" t="s">
        <v>555</v>
      </c>
      <c r="F286" s="44" t="s">
        <v>244</v>
      </c>
    </row>
    <row r="287" spans="1:6" ht="21.75" customHeight="1">
      <c r="A287">
        <f>COUNTIF($B$2:B287,B287)</f>
        <v>1</v>
      </c>
      <c r="B287" s="57">
        <v>2770303770</v>
      </c>
      <c r="C287" s="42" t="str">
        <f t="shared" si="4"/>
        <v>12770303770</v>
      </c>
      <c r="D287" s="43" t="s">
        <v>364</v>
      </c>
      <c r="E287" s="44" t="s">
        <v>109</v>
      </c>
      <c r="F287" s="44" t="s">
        <v>195</v>
      </c>
    </row>
    <row r="288" spans="1:6" ht="21.75" customHeight="1">
      <c r="A288">
        <f>COUNTIF($B$2:B288,B288)</f>
        <v>1</v>
      </c>
      <c r="B288" s="53">
        <v>2770303796</v>
      </c>
      <c r="C288" s="42" t="str">
        <f t="shared" si="4"/>
        <v>12770303796</v>
      </c>
      <c r="D288" s="50" t="s">
        <v>397</v>
      </c>
      <c r="E288" s="54" t="s">
        <v>556</v>
      </c>
      <c r="F288" s="54" t="s">
        <v>253</v>
      </c>
    </row>
    <row r="289" spans="1:6" ht="21.75" customHeight="1">
      <c r="A289">
        <f>COUNTIF($B$2:B289,B289)</f>
        <v>1</v>
      </c>
      <c r="B289" s="57">
        <v>2770303812</v>
      </c>
      <c r="C289" s="42" t="str">
        <f t="shared" si="4"/>
        <v>12770303812</v>
      </c>
      <c r="D289" s="43" t="s">
        <v>364</v>
      </c>
      <c r="E289" s="44" t="s">
        <v>110</v>
      </c>
      <c r="F289" s="44" t="s">
        <v>193</v>
      </c>
    </row>
    <row r="290" spans="1:6" ht="21.75" customHeight="1">
      <c r="A290">
        <f>COUNTIF($B$2:B290,B290)</f>
        <v>1</v>
      </c>
      <c r="B290" s="57">
        <v>2770303820</v>
      </c>
      <c r="C290" s="42" t="str">
        <f t="shared" si="4"/>
        <v>12770303820</v>
      </c>
      <c r="D290" s="43" t="s">
        <v>354</v>
      </c>
      <c r="E290" s="44" t="s">
        <v>557</v>
      </c>
      <c r="F290" s="44" t="s">
        <v>193</v>
      </c>
    </row>
    <row r="291" spans="1:6" ht="21.75" customHeight="1">
      <c r="A291">
        <f>COUNTIF($B$2:B291,B291)</f>
        <v>1</v>
      </c>
      <c r="B291" s="57">
        <v>2770303838</v>
      </c>
      <c r="C291" s="42" t="str">
        <f t="shared" si="4"/>
        <v>12770303838</v>
      </c>
      <c r="D291" s="43" t="s">
        <v>374</v>
      </c>
      <c r="E291" s="44" t="s">
        <v>558</v>
      </c>
      <c r="F291" s="44" t="s">
        <v>559</v>
      </c>
    </row>
    <row r="292" spans="1:6" ht="21.75" customHeight="1">
      <c r="A292">
        <f>COUNTIF($B$2:B292,B292)</f>
        <v>2</v>
      </c>
      <c r="B292" s="57">
        <v>2770303838</v>
      </c>
      <c r="C292" s="42" t="str">
        <f t="shared" si="4"/>
        <v>22770303838</v>
      </c>
      <c r="D292" s="43" t="s">
        <v>376</v>
      </c>
      <c r="E292" s="44" t="s">
        <v>558</v>
      </c>
      <c r="F292" s="44" t="s">
        <v>559</v>
      </c>
    </row>
    <row r="293" spans="1:6" ht="21.75" customHeight="1">
      <c r="A293">
        <f>COUNTIF($B$2:B293,B293)</f>
        <v>1</v>
      </c>
      <c r="B293" s="57">
        <v>2770303887</v>
      </c>
      <c r="C293" s="42" t="str">
        <f t="shared" si="4"/>
        <v>12770303887</v>
      </c>
      <c r="D293" s="43" t="s">
        <v>364</v>
      </c>
      <c r="E293" s="44" t="s">
        <v>111</v>
      </c>
      <c r="F293" s="44" t="s">
        <v>560</v>
      </c>
    </row>
    <row r="294" spans="1:6" ht="21.75" customHeight="1">
      <c r="A294">
        <f>COUNTIF($B$2:B294,B294)</f>
        <v>1</v>
      </c>
      <c r="B294" s="53">
        <v>2770303895</v>
      </c>
      <c r="C294" s="42" t="str">
        <f t="shared" si="4"/>
        <v>12770303895</v>
      </c>
      <c r="D294" s="50" t="s">
        <v>397</v>
      </c>
      <c r="E294" s="54" t="s">
        <v>561</v>
      </c>
      <c r="F294" s="54" t="s">
        <v>562</v>
      </c>
    </row>
    <row r="295" spans="1:6" ht="21.75" customHeight="1">
      <c r="A295">
        <f>COUNTIF($B$2:B295,B295)</f>
        <v>1</v>
      </c>
      <c r="B295" s="57">
        <v>2770303903</v>
      </c>
      <c r="C295" s="42" t="str">
        <f t="shared" si="4"/>
        <v>12770303903</v>
      </c>
      <c r="D295" s="43" t="s">
        <v>354</v>
      </c>
      <c r="E295" s="44" t="s">
        <v>563</v>
      </c>
      <c r="F295" s="44" t="s">
        <v>253</v>
      </c>
    </row>
    <row r="296" spans="1:6" ht="21.75" customHeight="1">
      <c r="A296">
        <f>COUNTIF($B$2:B296,B296)</f>
        <v>1</v>
      </c>
      <c r="B296" s="57">
        <v>2770303929</v>
      </c>
      <c r="C296" s="42" t="str">
        <f t="shared" si="4"/>
        <v>12770303929</v>
      </c>
      <c r="D296" s="43" t="s">
        <v>364</v>
      </c>
      <c r="E296" s="44" t="s">
        <v>564</v>
      </c>
      <c r="F296" s="44" t="s">
        <v>276</v>
      </c>
    </row>
    <row r="297" spans="1:6" ht="21.75" customHeight="1">
      <c r="A297">
        <f>COUNTIF($B$2:B297,B297)</f>
        <v>1</v>
      </c>
      <c r="B297" s="57">
        <v>2770303937</v>
      </c>
      <c r="C297" s="42" t="str">
        <f t="shared" si="4"/>
        <v>12770303937</v>
      </c>
      <c r="D297" s="43" t="s">
        <v>354</v>
      </c>
      <c r="E297" s="44" t="s">
        <v>565</v>
      </c>
      <c r="F297" s="44" t="s">
        <v>200</v>
      </c>
    </row>
    <row r="298" spans="1:6" ht="21.75" customHeight="1">
      <c r="A298">
        <f>COUNTIF($B$2:B298,B298)</f>
        <v>1</v>
      </c>
      <c r="B298" s="57">
        <v>2770303945</v>
      </c>
      <c r="C298" s="42" t="str">
        <f t="shared" si="4"/>
        <v>12770303945</v>
      </c>
      <c r="D298" s="43" t="s">
        <v>354</v>
      </c>
      <c r="E298" s="44" t="s">
        <v>566</v>
      </c>
      <c r="F298" s="44" t="s">
        <v>567</v>
      </c>
    </row>
    <row r="299" spans="1:6" ht="21.75" customHeight="1">
      <c r="A299">
        <f>COUNTIF($B$2:B299,B299)</f>
        <v>1</v>
      </c>
      <c r="B299" s="57">
        <v>2770303952</v>
      </c>
      <c r="C299" s="42" t="str">
        <f t="shared" si="4"/>
        <v>12770303952</v>
      </c>
      <c r="D299" s="43" t="s">
        <v>364</v>
      </c>
      <c r="E299" s="44" t="s">
        <v>114</v>
      </c>
      <c r="F299" s="44" t="s">
        <v>568</v>
      </c>
    </row>
    <row r="300" spans="1:6" ht="21.75" customHeight="1">
      <c r="A300">
        <f>COUNTIF($B$2:B300,B300)</f>
        <v>1</v>
      </c>
      <c r="B300" s="57">
        <v>2770303986</v>
      </c>
      <c r="C300" s="42" t="str">
        <f t="shared" si="4"/>
        <v>12770303986</v>
      </c>
      <c r="D300" s="43" t="s">
        <v>364</v>
      </c>
      <c r="E300" s="44" t="s">
        <v>112</v>
      </c>
      <c r="F300" s="44" t="s">
        <v>569</v>
      </c>
    </row>
    <row r="301" spans="1:6" ht="21.75" customHeight="1">
      <c r="A301">
        <f>COUNTIF($B$2:B301,B301)</f>
        <v>1</v>
      </c>
      <c r="B301" s="57">
        <v>2770304000</v>
      </c>
      <c r="C301" s="42" t="str">
        <f t="shared" si="4"/>
        <v>12770304000</v>
      </c>
      <c r="D301" s="43" t="s">
        <v>354</v>
      </c>
      <c r="E301" s="44" t="s">
        <v>570</v>
      </c>
      <c r="F301" s="44" t="s">
        <v>568</v>
      </c>
    </row>
    <row r="302" spans="1:6" ht="21.75" customHeight="1">
      <c r="A302">
        <f>COUNTIF($B$2:B302,B302)</f>
        <v>1</v>
      </c>
      <c r="B302" s="57">
        <v>2770304018</v>
      </c>
      <c r="C302" s="42" t="str">
        <f t="shared" si="4"/>
        <v>12770304018</v>
      </c>
      <c r="D302" s="43" t="s">
        <v>364</v>
      </c>
      <c r="E302" s="44" t="s">
        <v>113</v>
      </c>
      <c r="F302" s="44" t="s">
        <v>571</v>
      </c>
    </row>
    <row r="303" spans="1:6" ht="21.75" customHeight="1">
      <c r="A303">
        <f>COUNTIF($B$2:B303,B303)</f>
        <v>1</v>
      </c>
      <c r="B303" s="56">
        <v>2770304034</v>
      </c>
      <c r="C303" s="42" t="str">
        <f t="shared" si="4"/>
        <v>12770304034</v>
      </c>
      <c r="D303" s="50" t="s">
        <v>397</v>
      </c>
      <c r="E303" s="54" t="s">
        <v>572</v>
      </c>
      <c r="F303" s="54" t="s">
        <v>573</v>
      </c>
    </row>
    <row r="304" spans="1:6" ht="21.75" customHeight="1">
      <c r="A304">
        <f>COUNTIF($B$2:B304,B304)</f>
        <v>1</v>
      </c>
      <c r="B304" s="57">
        <v>2770304059</v>
      </c>
      <c r="C304" s="42" t="str">
        <f t="shared" si="4"/>
        <v>12770304059</v>
      </c>
      <c r="D304" s="43" t="s">
        <v>364</v>
      </c>
      <c r="E304" s="44" t="s">
        <v>574</v>
      </c>
      <c r="F304" s="44" t="s">
        <v>575</v>
      </c>
    </row>
    <row r="305" spans="1:6" ht="21.75" customHeight="1">
      <c r="A305">
        <f>COUNTIF($B$2:B305,B305)</f>
        <v>2</v>
      </c>
      <c r="B305" s="57">
        <v>2770304059</v>
      </c>
      <c r="C305" s="42" t="str">
        <f t="shared" si="4"/>
        <v>22770304059</v>
      </c>
      <c r="D305" s="43" t="s">
        <v>377</v>
      </c>
      <c r="E305" s="44" t="s">
        <v>574</v>
      </c>
      <c r="F305" s="44" t="s">
        <v>575</v>
      </c>
    </row>
    <row r="306" spans="1:6" ht="21.75" customHeight="1">
      <c r="A306">
        <f>COUNTIF($B$2:B306,B306)</f>
        <v>1</v>
      </c>
      <c r="B306" s="57">
        <v>2770304083</v>
      </c>
      <c r="C306" s="42" t="str">
        <f t="shared" si="4"/>
        <v>12770304083</v>
      </c>
      <c r="D306" s="43" t="s">
        <v>354</v>
      </c>
      <c r="E306" s="44" t="s">
        <v>576</v>
      </c>
      <c r="F306" s="44" t="s">
        <v>307</v>
      </c>
    </row>
    <row r="307" spans="1:6" ht="21.75" customHeight="1">
      <c r="A307">
        <f>COUNTIF($B$2:B307,B307)</f>
        <v>1</v>
      </c>
      <c r="B307" s="57">
        <v>2770304109</v>
      </c>
      <c r="C307" s="42" t="str">
        <f t="shared" si="4"/>
        <v>12770304109</v>
      </c>
      <c r="D307" s="43" t="s">
        <v>354</v>
      </c>
      <c r="E307" s="44" t="s">
        <v>577</v>
      </c>
      <c r="F307" s="44" t="s">
        <v>423</v>
      </c>
    </row>
    <row r="308" spans="1:6" ht="21.75" customHeight="1">
      <c r="A308">
        <f>COUNTIF($B$2:B308,B308)</f>
        <v>1</v>
      </c>
      <c r="B308" s="57">
        <v>2770304117</v>
      </c>
      <c r="C308" s="42" t="str">
        <f t="shared" si="4"/>
        <v>12770304117</v>
      </c>
      <c r="D308" s="43" t="s">
        <v>474</v>
      </c>
      <c r="E308" s="44" t="s">
        <v>578</v>
      </c>
      <c r="F308" s="44" t="s">
        <v>579</v>
      </c>
    </row>
    <row r="309" spans="1:6" ht="21.75" customHeight="1">
      <c r="A309">
        <f>COUNTIF($B$2:B309,B309)</f>
        <v>1</v>
      </c>
      <c r="B309" s="57">
        <v>2770304125</v>
      </c>
      <c r="C309" s="42" t="str">
        <f t="shared" si="4"/>
        <v>12770304125</v>
      </c>
      <c r="D309" s="43" t="s">
        <v>364</v>
      </c>
      <c r="E309" s="44" t="s">
        <v>580</v>
      </c>
      <c r="F309" s="44" t="s">
        <v>581</v>
      </c>
    </row>
    <row r="310" spans="1:6" ht="21.75" customHeight="1">
      <c r="A310">
        <f>COUNTIF($B$2:B310,B310)</f>
        <v>1</v>
      </c>
      <c r="B310" s="57">
        <v>2770304133</v>
      </c>
      <c r="C310" s="42" t="str">
        <f t="shared" si="4"/>
        <v>12770304133</v>
      </c>
      <c r="D310" s="43" t="s">
        <v>354</v>
      </c>
      <c r="E310" s="44" t="s">
        <v>582</v>
      </c>
      <c r="F310" s="44" t="s">
        <v>581</v>
      </c>
    </row>
    <row r="311" spans="1:6" ht="21.75" customHeight="1">
      <c r="A311">
        <f>COUNTIF($B$2:B311,B311)</f>
        <v>1</v>
      </c>
      <c r="B311" s="53">
        <v>2770304141</v>
      </c>
      <c r="C311" s="42" t="str">
        <f t="shared" si="4"/>
        <v>12770304141</v>
      </c>
      <c r="D311" s="50" t="s">
        <v>397</v>
      </c>
      <c r="E311" s="54" t="s">
        <v>583</v>
      </c>
      <c r="F311" s="54" t="s">
        <v>443</v>
      </c>
    </row>
    <row r="312" spans="1:6" ht="21.75" customHeight="1">
      <c r="A312">
        <f>COUNTIF($B$2:B312,B312)</f>
        <v>1</v>
      </c>
      <c r="B312" s="57">
        <v>2770304158</v>
      </c>
      <c r="C312" s="42" t="str">
        <f t="shared" si="4"/>
        <v>12770304158</v>
      </c>
      <c r="D312" s="43" t="s">
        <v>364</v>
      </c>
      <c r="E312" s="44" t="s">
        <v>584</v>
      </c>
      <c r="F312" s="44" t="s">
        <v>585</v>
      </c>
    </row>
    <row r="313" spans="1:6" ht="21.75" customHeight="1">
      <c r="A313">
        <f>COUNTIF($B$2:B313,B313)</f>
        <v>1</v>
      </c>
      <c r="B313" s="57">
        <v>2770304166</v>
      </c>
      <c r="C313" s="42" t="str">
        <f t="shared" si="4"/>
        <v>12770304166</v>
      </c>
      <c r="D313" s="43" t="s">
        <v>364</v>
      </c>
      <c r="E313" s="44" t="s">
        <v>173</v>
      </c>
      <c r="F313" s="44" t="s">
        <v>586</v>
      </c>
    </row>
    <row r="314" spans="1:6" ht="21.75" customHeight="1">
      <c r="A314">
        <f>COUNTIF($B$2:B314,B314)</f>
        <v>1</v>
      </c>
      <c r="B314" s="57">
        <v>2770304190</v>
      </c>
      <c r="C314" s="42" t="str">
        <f t="shared" si="4"/>
        <v>12770304190</v>
      </c>
      <c r="D314" s="43" t="s">
        <v>377</v>
      </c>
      <c r="E314" s="44" t="s">
        <v>587</v>
      </c>
      <c r="F314" s="44" t="s">
        <v>189</v>
      </c>
    </row>
    <row r="315" spans="1:6" ht="21.75" customHeight="1">
      <c r="A315">
        <f>COUNTIF($B$2:B315,B315)</f>
        <v>1</v>
      </c>
      <c r="B315" s="53">
        <v>2770304208</v>
      </c>
      <c r="C315" s="42" t="str">
        <f t="shared" si="4"/>
        <v>12770304208</v>
      </c>
      <c r="D315" s="50" t="s">
        <v>397</v>
      </c>
      <c r="E315" s="54" t="s">
        <v>163</v>
      </c>
      <c r="F315" s="54" t="s">
        <v>586</v>
      </c>
    </row>
    <row r="316" spans="1:6" ht="21.75" customHeight="1">
      <c r="A316">
        <f>COUNTIF($B$2:B316,B316)</f>
        <v>1</v>
      </c>
      <c r="B316" s="53">
        <v>2770304232</v>
      </c>
      <c r="C316" s="42" t="str">
        <f t="shared" si="4"/>
        <v>12770304232</v>
      </c>
      <c r="D316" s="50" t="s">
        <v>397</v>
      </c>
      <c r="E316" s="54" t="s">
        <v>588</v>
      </c>
      <c r="F316" s="54" t="s">
        <v>530</v>
      </c>
    </row>
    <row r="317" spans="1:6" ht="21.75" customHeight="1">
      <c r="A317">
        <f>COUNTIF($B$2:B317,B317)</f>
        <v>1</v>
      </c>
      <c r="B317" s="57">
        <v>2770304257</v>
      </c>
      <c r="C317" s="42" t="str">
        <f t="shared" si="4"/>
        <v>12770304257</v>
      </c>
      <c r="D317" s="43" t="s">
        <v>354</v>
      </c>
      <c r="E317" s="44" t="s">
        <v>589</v>
      </c>
      <c r="F317" s="44" t="s">
        <v>585</v>
      </c>
    </row>
    <row r="318" spans="1:6" ht="21.75" customHeight="1">
      <c r="A318">
        <f>COUNTIF($B$2:B318,B318)</f>
        <v>1</v>
      </c>
      <c r="B318" s="57">
        <v>2770304273</v>
      </c>
      <c r="C318" s="42" t="str">
        <f t="shared" si="4"/>
        <v>12770304273</v>
      </c>
      <c r="D318" s="43" t="s">
        <v>377</v>
      </c>
      <c r="E318" s="44" t="s">
        <v>590</v>
      </c>
      <c r="F318" s="44" t="s">
        <v>591</v>
      </c>
    </row>
    <row r="319" spans="1:6" ht="21.75" customHeight="1">
      <c r="A319">
        <f>COUNTIF($B$2:B319,B319)</f>
        <v>1</v>
      </c>
      <c r="B319" s="53">
        <v>2770304281</v>
      </c>
      <c r="C319" s="42" t="str">
        <f t="shared" si="4"/>
        <v>12770304281</v>
      </c>
      <c r="D319" s="50" t="s">
        <v>397</v>
      </c>
      <c r="E319" s="54" t="s">
        <v>592</v>
      </c>
      <c r="F319" s="54" t="s">
        <v>499</v>
      </c>
    </row>
    <row r="320" spans="1:6" ht="21.75" customHeight="1">
      <c r="A320">
        <f>COUNTIF($B$2:B320,B320)</f>
        <v>1</v>
      </c>
      <c r="B320" s="56">
        <v>2770304315</v>
      </c>
      <c r="C320" s="42" t="str">
        <f t="shared" si="4"/>
        <v>12770304315</v>
      </c>
      <c r="D320" s="50" t="s">
        <v>397</v>
      </c>
      <c r="E320" s="54" t="s">
        <v>593</v>
      </c>
      <c r="F320" s="54" t="s">
        <v>594</v>
      </c>
    </row>
    <row r="321" spans="1:6" ht="21.75" customHeight="1">
      <c r="A321">
        <f>COUNTIF($B$2:B321,B321)</f>
        <v>1</v>
      </c>
      <c r="B321" s="57">
        <v>2770304323</v>
      </c>
      <c r="C321" s="42" t="str">
        <f t="shared" si="4"/>
        <v>12770304323</v>
      </c>
      <c r="D321" s="43" t="s">
        <v>381</v>
      </c>
      <c r="E321" s="44" t="s">
        <v>595</v>
      </c>
      <c r="F321" s="44" t="s">
        <v>594</v>
      </c>
    </row>
    <row r="322" spans="1:6" ht="21.75" customHeight="1">
      <c r="A322">
        <f>COUNTIF($B$2:B322,B322)</f>
        <v>1</v>
      </c>
      <c r="B322" s="57">
        <v>2770304356</v>
      </c>
      <c r="C322" s="42" t="str">
        <f t="shared" ref="C322:C385" si="5">A322&amp;B322</f>
        <v>12770304356</v>
      </c>
      <c r="D322" s="43" t="s">
        <v>431</v>
      </c>
      <c r="E322" s="44" t="s">
        <v>596</v>
      </c>
      <c r="F322" s="44" t="s">
        <v>488</v>
      </c>
    </row>
    <row r="323" spans="1:6" ht="21.75" customHeight="1">
      <c r="A323">
        <f>COUNTIF($B$2:B323,B323)</f>
        <v>1</v>
      </c>
      <c r="B323" s="57">
        <v>2770304364</v>
      </c>
      <c r="C323" s="42" t="str">
        <f t="shared" si="5"/>
        <v>12770304364</v>
      </c>
      <c r="D323" s="43" t="s">
        <v>377</v>
      </c>
      <c r="E323" s="44" t="s">
        <v>597</v>
      </c>
      <c r="F323" s="44" t="s">
        <v>488</v>
      </c>
    </row>
    <row r="324" spans="1:6" ht="21.75" customHeight="1">
      <c r="A324">
        <f>COUNTIF($B$2:B324,B324)</f>
        <v>1</v>
      </c>
      <c r="B324" s="57">
        <v>2770304398</v>
      </c>
      <c r="C324" s="42" t="str">
        <f t="shared" si="5"/>
        <v>12770304398</v>
      </c>
      <c r="D324" s="43" t="s">
        <v>364</v>
      </c>
      <c r="E324" s="44" t="s">
        <v>598</v>
      </c>
      <c r="F324" s="44" t="s">
        <v>599</v>
      </c>
    </row>
    <row r="325" spans="1:6" ht="21.75" customHeight="1">
      <c r="A325">
        <f>COUNTIF($B$2:B325,B325)</f>
        <v>1</v>
      </c>
      <c r="B325" s="53">
        <v>2770304430</v>
      </c>
      <c r="C325" s="42" t="str">
        <f t="shared" si="5"/>
        <v>12770304430</v>
      </c>
      <c r="D325" s="50" t="s">
        <v>397</v>
      </c>
      <c r="E325" s="54" t="s">
        <v>600</v>
      </c>
      <c r="F325" s="54" t="s">
        <v>601</v>
      </c>
    </row>
    <row r="326" spans="1:6" ht="21.75" customHeight="1">
      <c r="A326">
        <f>COUNTIF($B$2:B326,B326)</f>
        <v>1</v>
      </c>
      <c r="B326" s="57">
        <v>2770304455</v>
      </c>
      <c r="C326" s="42" t="str">
        <f t="shared" si="5"/>
        <v>12770304455</v>
      </c>
      <c r="D326" s="43" t="s">
        <v>364</v>
      </c>
      <c r="E326" s="44" t="s">
        <v>116</v>
      </c>
      <c r="F326" s="44" t="s">
        <v>301</v>
      </c>
    </row>
    <row r="327" spans="1:6" ht="21.75" customHeight="1">
      <c r="A327">
        <f>COUNTIF($B$2:B327,B327)</f>
        <v>1</v>
      </c>
      <c r="B327" s="57">
        <v>2770304513</v>
      </c>
      <c r="C327" s="42" t="str">
        <f t="shared" si="5"/>
        <v>12770304513</v>
      </c>
      <c r="D327" s="43" t="s">
        <v>381</v>
      </c>
      <c r="E327" s="44" t="s">
        <v>602</v>
      </c>
      <c r="F327" s="44" t="s">
        <v>244</v>
      </c>
    </row>
    <row r="328" spans="1:6" ht="21.75" customHeight="1">
      <c r="A328">
        <f>COUNTIF($B$2:B328,B328)</f>
        <v>1</v>
      </c>
      <c r="B328" s="57">
        <v>2770304521</v>
      </c>
      <c r="C328" s="42" t="str">
        <f t="shared" si="5"/>
        <v>12770304521</v>
      </c>
      <c r="D328" s="43" t="s">
        <v>377</v>
      </c>
      <c r="E328" s="44" t="s">
        <v>603</v>
      </c>
      <c r="F328" s="44" t="s">
        <v>244</v>
      </c>
    </row>
    <row r="329" spans="1:6" ht="21.75" customHeight="1">
      <c r="A329">
        <f>COUNTIF($B$2:B329,B329)</f>
        <v>1</v>
      </c>
      <c r="B329" s="57">
        <v>2770304539</v>
      </c>
      <c r="C329" s="42" t="str">
        <f t="shared" si="5"/>
        <v>12770304539</v>
      </c>
      <c r="D329" s="43" t="s">
        <v>374</v>
      </c>
      <c r="E329" s="44" t="s">
        <v>604</v>
      </c>
      <c r="F329" s="44" t="s">
        <v>183</v>
      </c>
    </row>
    <row r="330" spans="1:6" ht="21.75" customHeight="1">
      <c r="A330">
        <f>COUNTIF($B$2:B330,B330)</f>
        <v>2</v>
      </c>
      <c r="B330" s="57">
        <v>2770304539</v>
      </c>
      <c r="C330" s="42" t="str">
        <f t="shared" si="5"/>
        <v>22770304539</v>
      </c>
      <c r="D330" s="43" t="s">
        <v>376</v>
      </c>
      <c r="E330" s="44" t="s">
        <v>604</v>
      </c>
      <c r="F330" s="44" t="s">
        <v>183</v>
      </c>
    </row>
    <row r="331" spans="1:6" ht="21.75" customHeight="1">
      <c r="A331">
        <f>COUNTIF($B$2:B331,B331)</f>
        <v>1</v>
      </c>
      <c r="B331" s="53">
        <v>2770304547</v>
      </c>
      <c r="C331" s="42" t="str">
        <f t="shared" si="5"/>
        <v>12770304547</v>
      </c>
      <c r="D331" s="50" t="s">
        <v>397</v>
      </c>
      <c r="E331" s="54" t="s">
        <v>605</v>
      </c>
      <c r="F331" s="54" t="s">
        <v>545</v>
      </c>
    </row>
    <row r="332" spans="1:6" ht="21.75" customHeight="1">
      <c r="A332">
        <f>COUNTIF($B$2:B332,B332)</f>
        <v>1</v>
      </c>
      <c r="B332" s="56">
        <v>2770304554</v>
      </c>
      <c r="C332" s="42" t="str">
        <f t="shared" si="5"/>
        <v>12770304554</v>
      </c>
      <c r="D332" s="50" t="s">
        <v>397</v>
      </c>
      <c r="E332" s="54" t="s">
        <v>606</v>
      </c>
      <c r="F332" s="54" t="s">
        <v>323</v>
      </c>
    </row>
    <row r="333" spans="1:6" ht="21.75" customHeight="1">
      <c r="A333">
        <f>COUNTIF($B$2:B333,B333)</f>
        <v>1</v>
      </c>
      <c r="B333" s="53">
        <v>2770304562</v>
      </c>
      <c r="C333" s="42" t="str">
        <f t="shared" si="5"/>
        <v>12770304562</v>
      </c>
      <c r="D333" s="50" t="s">
        <v>778</v>
      </c>
      <c r="E333" s="54" t="s">
        <v>607</v>
      </c>
      <c r="F333" s="54" t="s">
        <v>244</v>
      </c>
    </row>
    <row r="334" spans="1:6" ht="21.75" customHeight="1">
      <c r="A334">
        <f>COUNTIF($B$2:B334,B334)</f>
        <v>1</v>
      </c>
      <c r="B334" s="57">
        <v>2770304570</v>
      </c>
      <c r="C334" s="42" t="str">
        <f t="shared" si="5"/>
        <v>12770304570</v>
      </c>
      <c r="D334" s="43" t="s">
        <v>364</v>
      </c>
      <c r="E334" s="44" t="s">
        <v>608</v>
      </c>
      <c r="F334" s="44" t="s">
        <v>323</v>
      </c>
    </row>
    <row r="335" spans="1:6" ht="21.75" customHeight="1">
      <c r="A335">
        <f>COUNTIF($B$2:B335,B335)</f>
        <v>1</v>
      </c>
      <c r="B335" s="57">
        <v>2770304604</v>
      </c>
      <c r="C335" s="42" t="str">
        <f t="shared" si="5"/>
        <v>12770304604</v>
      </c>
      <c r="D335" s="43" t="s">
        <v>364</v>
      </c>
      <c r="E335" s="44" t="s">
        <v>127</v>
      </c>
      <c r="F335" s="44" t="s">
        <v>296</v>
      </c>
    </row>
    <row r="336" spans="1:6" ht="21.75" customHeight="1">
      <c r="A336">
        <f>COUNTIF($B$2:B336,B336)</f>
        <v>1</v>
      </c>
      <c r="B336" s="57">
        <v>2770304612</v>
      </c>
      <c r="C336" s="42" t="str">
        <f t="shared" si="5"/>
        <v>12770304612</v>
      </c>
      <c r="D336" s="43" t="s">
        <v>364</v>
      </c>
      <c r="E336" s="44" t="s">
        <v>118</v>
      </c>
      <c r="F336" s="44" t="s">
        <v>119</v>
      </c>
    </row>
    <row r="337" spans="1:6" ht="21.75" customHeight="1">
      <c r="A337">
        <f>COUNTIF($B$2:B337,B337)</f>
        <v>1</v>
      </c>
      <c r="B337" s="57">
        <v>2770304638</v>
      </c>
      <c r="C337" s="42" t="str">
        <f t="shared" si="5"/>
        <v>12770304638</v>
      </c>
      <c r="D337" s="43" t="s">
        <v>381</v>
      </c>
      <c r="E337" s="44" t="s">
        <v>609</v>
      </c>
      <c r="F337" s="44" t="s">
        <v>610</v>
      </c>
    </row>
    <row r="338" spans="1:6" ht="21.75" customHeight="1">
      <c r="A338">
        <f>COUNTIF($B$2:B338,B338)</f>
        <v>2</v>
      </c>
      <c r="B338" s="56">
        <v>2770304638</v>
      </c>
      <c r="C338" s="42" t="str">
        <f t="shared" si="5"/>
        <v>22770304638</v>
      </c>
      <c r="D338" s="50" t="s">
        <v>778</v>
      </c>
      <c r="E338" s="54" t="s">
        <v>609</v>
      </c>
      <c r="F338" s="54" t="s">
        <v>610</v>
      </c>
    </row>
    <row r="339" spans="1:6" ht="21.75" customHeight="1">
      <c r="A339">
        <f>COUNTIF($B$2:B339,B339)</f>
        <v>1</v>
      </c>
      <c r="B339" s="57">
        <v>2770304646</v>
      </c>
      <c r="C339" s="42" t="str">
        <f t="shared" si="5"/>
        <v>12770304646</v>
      </c>
      <c r="D339" s="43" t="s">
        <v>377</v>
      </c>
      <c r="E339" s="44" t="s">
        <v>611</v>
      </c>
      <c r="F339" s="44" t="s">
        <v>610</v>
      </c>
    </row>
    <row r="340" spans="1:6" ht="21.75" customHeight="1">
      <c r="A340">
        <f>COUNTIF($B$2:B340,B340)</f>
        <v>1</v>
      </c>
      <c r="B340" s="57">
        <v>2770304653</v>
      </c>
      <c r="C340" s="42" t="str">
        <f t="shared" si="5"/>
        <v>12770304653</v>
      </c>
      <c r="D340" s="43" t="s">
        <v>354</v>
      </c>
      <c r="E340" s="44" t="s">
        <v>612</v>
      </c>
      <c r="F340" s="44" t="s">
        <v>610</v>
      </c>
    </row>
    <row r="341" spans="1:6" ht="21.75" customHeight="1">
      <c r="A341">
        <f>COUNTIF($B$2:B341,B341)</f>
        <v>1</v>
      </c>
      <c r="B341" s="53">
        <v>2770304679</v>
      </c>
      <c r="C341" s="42" t="str">
        <f t="shared" si="5"/>
        <v>12770304679</v>
      </c>
      <c r="D341" s="50" t="s">
        <v>397</v>
      </c>
      <c r="E341" s="54" t="s">
        <v>613</v>
      </c>
      <c r="F341" s="54" t="s">
        <v>614</v>
      </c>
    </row>
    <row r="342" spans="1:6" ht="21.75" customHeight="1">
      <c r="A342">
        <f>COUNTIF($B$2:B342,B342)</f>
        <v>1</v>
      </c>
      <c r="B342" s="53">
        <v>2770304695</v>
      </c>
      <c r="C342" s="42" t="str">
        <f t="shared" si="5"/>
        <v>12770304695</v>
      </c>
      <c r="D342" s="50" t="s">
        <v>397</v>
      </c>
      <c r="E342" s="54" t="s">
        <v>615</v>
      </c>
      <c r="F342" s="54" t="s">
        <v>387</v>
      </c>
    </row>
    <row r="343" spans="1:6" ht="21.75" customHeight="1">
      <c r="A343">
        <f>COUNTIF($B$2:B343,B343)</f>
        <v>1</v>
      </c>
      <c r="B343" s="57">
        <v>2770304703</v>
      </c>
      <c r="C343" s="42" t="str">
        <f t="shared" si="5"/>
        <v>12770304703</v>
      </c>
      <c r="D343" s="43" t="s">
        <v>364</v>
      </c>
      <c r="E343" s="44" t="s">
        <v>616</v>
      </c>
      <c r="F343" s="44" t="s">
        <v>387</v>
      </c>
    </row>
    <row r="344" spans="1:6" ht="21.75" customHeight="1">
      <c r="A344">
        <f>COUNTIF($B$2:B344,B344)</f>
        <v>1</v>
      </c>
      <c r="B344" s="53">
        <v>2770304729</v>
      </c>
      <c r="C344" s="42" t="str">
        <f t="shared" si="5"/>
        <v>12770304729</v>
      </c>
      <c r="D344" s="50" t="s">
        <v>397</v>
      </c>
      <c r="E344" s="54" t="s">
        <v>617</v>
      </c>
      <c r="F344" s="54" t="s">
        <v>191</v>
      </c>
    </row>
    <row r="345" spans="1:6" ht="21.75" customHeight="1">
      <c r="A345">
        <f>COUNTIF($B$2:B345,B345)</f>
        <v>1</v>
      </c>
      <c r="B345" s="57">
        <v>2770304737</v>
      </c>
      <c r="C345" s="42" t="str">
        <f t="shared" si="5"/>
        <v>12770304737</v>
      </c>
      <c r="D345" s="43" t="s">
        <v>381</v>
      </c>
      <c r="E345" s="44" t="s">
        <v>618</v>
      </c>
      <c r="F345" s="44" t="s">
        <v>614</v>
      </c>
    </row>
    <row r="346" spans="1:6" ht="21.75" customHeight="1">
      <c r="A346">
        <f>COUNTIF($B$2:B346,B346)</f>
        <v>1</v>
      </c>
      <c r="B346" s="57">
        <v>2770304786</v>
      </c>
      <c r="C346" s="42" t="str">
        <f t="shared" si="5"/>
        <v>12770304786</v>
      </c>
      <c r="D346" s="43" t="s">
        <v>364</v>
      </c>
      <c r="E346" s="44" t="s">
        <v>121</v>
      </c>
      <c r="F346" s="44" t="s">
        <v>197</v>
      </c>
    </row>
    <row r="347" spans="1:6" ht="21.75" customHeight="1">
      <c r="A347">
        <f>COUNTIF($B$2:B347,B347)</f>
        <v>1</v>
      </c>
      <c r="B347" s="57">
        <v>2770304794</v>
      </c>
      <c r="C347" s="42" t="str">
        <f t="shared" si="5"/>
        <v>12770304794</v>
      </c>
      <c r="D347" s="43" t="s">
        <v>364</v>
      </c>
      <c r="E347" s="44" t="s">
        <v>619</v>
      </c>
      <c r="F347" s="44" t="s">
        <v>184</v>
      </c>
    </row>
    <row r="348" spans="1:6" ht="21.75" customHeight="1">
      <c r="A348">
        <f>COUNTIF($B$2:B348,B348)</f>
        <v>1</v>
      </c>
      <c r="B348" s="57">
        <v>2770304802</v>
      </c>
      <c r="C348" s="42" t="str">
        <f t="shared" si="5"/>
        <v>12770304802</v>
      </c>
      <c r="D348" s="43" t="s">
        <v>354</v>
      </c>
      <c r="E348" s="44" t="s">
        <v>620</v>
      </c>
      <c r="F348" s="44" t="s">
        <v>130</v>
      </c>
    </row>
    <row r="349" spans="1:6" ht="21.75" customHeight="1">
      <c r="A349">
        <f>COUNTIF($B$2:B349,B349)</f>
        <v>1</v>
      </c>
      <c r="B349" s="57">
        <v>2770304810</v>
      </c>
      <c r="C349" s="42" t="str">
        <f t="shared" si="5"/>
        <v>12770304810</v>
      </c>
      <c r="D349" s="43" t="s">
        <v>354</v>
      </c>
      <c r="E349" s="44" t="s">
        <v>621</v>
      </c>
      <c r="F349" s="44" t="s">
        <v>594</v>
      </c>
    </row>
    <row r="350" spans="1:6" ht="21.75" customHeight="1">
      <c r="A350">
        <f>COUNTIF($B$2:B350,B350)</f>
        <v>1</v>
      </c>
      <c r="B350" s="57">
        <v>2770304828</v>
      </c>
      <c r="C350" s="42" t="str">
        <f t="shared" si="5"/>
        <v>12770304828</v>
      </c>
      <c r="D350" s="43" t="s">
        <v>364</v>
      </c>
      <c r="E350" s="44" t="s">
        <v>122</v>
      </c>
      <c r="F350" s="44" t="s">
        <v>198</v>
      </c>
    </row>
    <row r="351" spans="1:6" ht="21.75" customHeight="1">
      <c r="A351">
        <f>COUNTIF($B$2:B351,B351)</f>
        <v>1</v>
      </c>
      <c r="B351" s="57">
        <v>2770304851</v>
      </c>
      <c r="C351" s="42" t="str">
        <f t="shared" si="5"/>
        <v>12770304851</v>
      </c>
      <c r="D351" s="43" t="s">
        <v>364</v>
      </c>
      <c r="E351" s="44" t="s">
        <v>123</v>
      </c>
      <c r="F351" s="44" t="s">
        <v>196</v>
      </c>
    </row>
    <row r="352" spans="1:6" ht="21.75" customHeight="1">
      <c r="A352">
        <f>COUNTIF($B$2:B352,B352)</f>
        <v>1</v>
      </c>
      <c r="B352" s="57">
        <v>2770304869</v>
      </c>
      <c r="C352" s="42" t="str">
        <f t="shared" si="5"/>
        <v>12770304869</v>
      </c>
      <c r="D352" s="43" t="s">
        <v>377</v>
      </c>
      <c r="E352" s="44" t="s">
        <v>622</v>
      </c>
      <c r="F352" s="44" t="s">
        <v>623</v>
      </c>
    </row>
    <row r="353" spans="1:6" ht="21.75" customHeight="1">
      <c r="A353">
        <f>COUNTIF($B$2:B353,B353)</f>
        <v>1</v>
      </c>
      <c r="B353" s="57">
        <v>2770304877</v>
      </c>
      <c r="C353" s="42" t="str">
        <f t="shared" si="5"/>
        <v>12770304877</v>
      </c>
      <c r="D353" s="43" t="s">
        <v>354</v>
      </c>
      <c r="E353" s="44" t="s">
        <v>624</v>
      </c>
      <c r="F353" s="44" t="s">
        <v>132</v>
      </c>
    </row>
    <row r="354" spans="1:6" ht="21.75" customHeight="1">
      <c r="A354">
        <f>COUNTIF($B$2:B354,B354)</f>
        <v>1</v>
      </c>
      <c r="B354" s="57">
        <v>2770304885</v>
      </c>
      <c r="C354" s="42" t="str">
        <f t="shared" si="5"/>
        <v>12770304885</v>
      </c>
      <c r="D354" s="43" t="s">
        <v>381</v>
      </c>
      <c r="E354" s="44" t="s">
        <v>625</v>
      </c>
      <c r="F354" s="44" t="s">
        <v>626</v>
      </c>
    </row>
    <row r="355" spans="1:6" ht="21.75" customHeight="1">
      <c r="A355">
        <f>COUNTIF($B$2:B355,B355)</f>
        <v>1</v>
      </c>
      <c r="B355" s="57">
        <v>2770304893</v>
      </c>
      <c r="C355" s="42" t="str">
        <f t="shared" si="5"/>
        <v>12770304893</v>
      </c>
      <c r="D355" s="43" t="s">
        <v>354</v>
      </c>
      <c r="E355" s="44" t="s">
        <v>627</v>
      </c>
      <c r="F355" s="44" t="s">
        <v>329</v>
      </c>
    </row>
    <row r="356" spans="1:6" ht="21.75" customHeight="1">
      <c r="A356">
        <f>COUNTIF($B$2:B356,B356)</f>
        <v>1</v>
      </c>
      <c r="B356" s="57">
        <v>2770304919</v>
      </c>
      <c r="C356" s="42" t="str">
        <f t="shared" si="5"/>
        <v>12770304919</v>
      </c>
      <c r="D356" s="43" t="s">
        <v>374</v>
      </c>
      <c r="E356" s="44" t="s">
        <v>628</v>
      </c>
      <c r="F356" s="44" t="s">
        <v>629</v>
      </c>
    </row>
    <row r="357" spans="1:6" ht="21.75" customHeight="1">
      <c r="A357">
        <f>COUNTIF($B$2:B357,B357)</f>
        <v>2</v>
      </c>
      <c r="B357" s="57">
        <v>2770304919</v>
      </c>
      <c r="C357" s="42" t="str">
        <f t="shared" si="5"/>
        <v>22770304919</v>
      </c>
      <c r="D357" s="43" t="s">
        <v>376</v>
      </c>
      <c r="E357" s="44" t="s">
        <v>628</v>
      </c>
      <c r="F357" s="44" t="s">
        <v>629</v>
      </c>
    </row>
    <row r="358" spans="1:6" ht="21.75" customHeight="1">
      <c r="A358">
        <f>COUNTIF($B$2:B358,B358)</f>
        <v>1</v>
      </c>
      <c r="B358" s="57">
        <v>2770304927</v>
      </c>
      <c r="C358" s="42" t="str">
        <f t="shared" si="5"/>
        <v>12770304927</v>
      </c>
      <c r="D358" s="43" t="s">
        <v>364</v>
      </c>
      <c r="E358" s="44" t="s">
        <v>124</v>
      </c>
      <c r="F358" s="44" t="s">
        <v>630</v>
      </c>
    </row>
    <row r="359" spans="1:6" ht="21.75" customHeight="1">
      <c r="A359">
        <f>COUNTIF($B$2:B359,B359)</f>
        <v>1</v>
      </c>
      <c r="B359" s="57">
        <v>2770304935</v>
      </c>
      <c r="C359" s="42" t="str">
        <f t="shared" si="5"/>
        <v>12770304935</v>
      </c>
      <c r="D359" s="43" t="s">
        <v>354</v>
      </c>
      <c r="E359" s="44" t="s">
        <v>631</v>
      </c>
      <c r="F359" s="44" t="s">
        <v>632</v>
      </c>
    </row>
    <row r="360" spans="1:6" ht="21.75" customHeight="1">
      <c r="A360">
        <f>COUNTIF($B$2:B360,B360)</f>
        <v>1</v>
      </c>
      <c r="B360" s="57">
        <v>2770304950</v>
      </c>
      <c r="C360" s="42" t="str">
        <f t="shared" si="5"/>
        <v>12770304950</v>
      </c>
      <c r="D360" s="43" t="s">
        <v>364</v>
      </c>
      <c r="E360" s="44" t="s">
        <v>126</v>
      </c>
      <c r="F360" s="44" t="s">
        <v>329</v>
      </c>
    </row>
    <row r="361" spans="1:6" ht="21.75" customHeight="1">
      <c r="A361">
        <f>COUNTIF($B$2:B361,B361)</f>
        <v>1</v>
      </c>
      <c r="B361" s="56">
        <v>2770304968</v>
      </c>
      <c r="C361" s="42" t="str">
        <f t="shared" si="5"/>
        <v>12770304968</v>
      </c>
      <c r="D361" s="50" t="s">
        <v>397</v>
      </c>
      <c r="E361" s="54" t="s">
        <v>633</v>
      </c>
      <c r="F361" s="54" t="s">
        <v>634</v>
      </c>
    </row>
    <row r="362" spans="1:6" ht="21.75" customHeight="1">
      <c r="A362">
        <f>COUNTIF($B$2:B362,B362)</f>
        <v>1</v>
      </c>
      <c r="B362" s="56">
        <v>2770304976</v>
      </c>
      <c r="C362" s="42" t="str">
        <f t="shared" si="5"/>
        <v>12770304976</v>
      </c>
      <c r="D362" s="50" t="s">
        <v>397</v>
      </c>
      <c r="E362" s="54" t="s">
        <v>635</v>
      </c>
      <c r="F362" s="54" t="s">
        <v>636</v>
      </c>
    </row>
    <row r="363" spans="1:6" ht="21.75" customHeight="1">
      <c r="A363">
        <f>COUNTIF($B$2:B363,B363)</f>
        <v>1</v>
      </c>
      <c r="B363" s="57">
        <v>2770305007</v>
      </c>
      <c r="C363" s="42" t="str">
        <f t="shared" si="5"/>
        <v>12770305007</v>
      </c>
      <c r="D363" s="43" t="s">
        <v>364</v>
      </c>
      <c r="E363" s="44" t="s">
        <v>125</v>
      </c>
      <c r="F363" s="44" t="s">
        <v>423</v>
      </c>
    </row>
    <row r="364" spans="1:6" ht="21.75" customHeight="1">
      <c r="A364">
        <f>COUNTIF($B$2:B364,B364)</f>
        <v>1</v>
      </c>
      <c r="B364" s="57">
        <v>2770305023</v>
      </c>
      <c r="C364" s="42" t="str">
        <f t="shared" si="5"/>
        <v>12770305023</v>
      </c>
      <c r="D364" s="43" t="s">
        <v>354</v>
      </c>
      <c r="E364" s="44" t="s">
        <v>637</v>
      </c>
      <c r="F364" s="44" t="s">
        <v>638</v>
      </c>
    </row>
    <row r="365" spans="1:6" ht="21.75" customHeight="1">
      <c r="A365">
        <f>COUNTIF($B$2:B365,B365)</f>
        <v>1</v>
      </c>
      <c r="B365" s="57">
        <v>2770305049</v>
      </c>
      <c r="C365" s="42" t="str">
        <f t="shared" si="5"/>
        <v>12770305049</v>
      </c>
      <c r="D365" s="43" t="s">
        <v>377</v>
      </c>
      <c r="E365" s="44" t="s">
        <v>639</v>
      </c>
      <c r="F365" s="44" t="s">
        <v>267</v>
      </c>
    </row>
    <row r="366" spans="1:6" ht="21.75" customHeight="1">
      <c r="A366">
        <f>COUNTIF($B$2:B366,B366)</f>
        <v>1</v>
      </c>
      <c r="B366" s="57">
        <v>2770305072</v>
      </c>
      <c r="C366" s="42" t="str">
        <f t="shared" si="5"/>
        <v>12770305072</v>
      </c>
      <c r="D366" s="43" t="s">
        <v>354</v>
      </c>
      <c r="E366" s="44" t="s">
        <v>640</v>
      </c>
      <c r="F366" s="44" t="s">
        <v>641</v>
      </c>
    </row>
    <row r="367" spans="1:6" ht="21.75" customHeight="1">
      <c r="A367">
        <f>COUNTIF($B$2:B367,B367)</f>
        <v>1</v>
      </c>
      <c r="B367" s="57">
        <v>2770305080</v>
      </c>
      <c r="C367" s="42" t="str">
        <f t="shared" si="5"/>
        <v>12770305080</v>
      </c>
      <c r="D367" s="43" t="s">
        <v>354</v>
      </c>
      <c r="E367" s="44" t="s">
        <v>642</v>
      </c>
      <c r="F367" s="44" t="s">
        <v>311</v>
      </c>
    </row>
    <row r="368" spans="1:6" ht="21.75" customHeight="1">
      <c r="A368">
        <f>COUNTIF($B$2:B368,B368)</f>
        <v>1</v>
      </c>
      <c r="B368" s="57">
        <v>2770305114</v>
      </c>
      <c r="C368" s="42" t="str">
        <f t="shared" si="5"/>
        <v>12770305114</v>
      </c>
      <c r="D368" s="43" t="s">
        <v>377</v>
      </c>
      <c r="E368" s="44" t="s">
        <v>643</v>
      </c>
      <c r="F368" s="44" t="s">
        <v>323</v>
      </c>
    </row>
    <row r="369" spans="1:6" ht="21.75" customHeight="1">
      <c r="A369">
        <f>COUNTIF($B$2:B369,B369)</f>
        <v>1</v>
      </c>
      <c r="B369" s="57">
        <v>2770305130</v>
      </c>
      <c r="C369" s="42" t="str">
        <f t="shared" si="5"/>
        <v>12770305130</v>
      </c>
      <c r="D369" s="43" t="s">
        <v>354</v>
      </c>
      <c r="E369" s="44" t="s">
        <v>644</v>
      </c>
      <c r="F369" s="44" t="s">
        <v>321</v>
      </c>
    </row>
    <row r="370" spans="1:6" ht="21.75" customHeight="1">
      <c r="A370">
        <f>COUNTIF($B$2:B370,B370)</f>
        <v>1</v>
      </c>
      <c r="B370" s="57">
        <v>2770305148</v>
      </c>
      <c r="C370" s="42" t="str">
        <f t="shared" si="5"/>
        <v>12770305148</v>
      </c>
      <c r="D370" s="43" t="s">
        <v>354</v>
      </c>
      <c r="E370" s="44" t="s">
        <v>645</v>
      </c>
      <c r="F370" s="44" t="s">
        <v>646</v>
      </c>
    </row>
    <row r="371" spans="1:6" ht="21.75" customHeight="1">
      <c r="A371">
        <f>COUNTIF($B$2:B371,B371)</f>
        <v>1</v>
      </c>
      <c r="B371" s="57">
        <v>2770305155</v>
      </c>
      <c r="C371" s="42" t="str">
        <f t="shared" si="5"/>
        <v>12770305155</v>
      </c>
      <c r="D371" s="43" t="s">
        <v>364</v>
      </c>
      <c r="E371" s="44" t="s">
        <v>647</v>
      </c>
      <c r="F371" s="44" t="s">
        <v>335</v>
      </c>
    </row>
    <row r="372" spans="1:6" ht="21.75" customHeight="1">
      <c r="A372">
        <f>COUNTIF($B$2:B372,B372)</f>
        <v>1</v>
      </c>
      <c r="B372" s="57">
        <v>2770305163</v>
      </c>
      <c r="C372" s="42" t="str">
        <f t="shared" si="5"/>
        <v>12770305163</v>
      </c>
      <c r="D372" s="43" t="s">
        <v>354</v>
      </c>
      <c r="E372" s="44" t="s">
        <v>648</v>
      </c>
      <c r="F372" s="44" t="s">
        <v>649</v>
      </c>
    </row>
    <row r="373" spans="1:6" ht="21.75" customHeight="1">
      <c r="A373">
        <f>COUNTIF($B$2:B373,B373)</f>
        <v>1</v>
      </c>
      <c r="B373" s="57">
        <v>2770305189</v>
      </c>
      <c r="C373" s="42" t="str">
        <f t="shared" si="5"/>
        <v>12770305189</v>
      </c>
      <c r="D373" s="43" t="s">
        <v>377</v>
      </c>
      <c r="E373" s="44" t="s">
        <v>650</v>
      </c>
      <c r="F373" s="44" t="s">
        <v>353</v>
      </c>
    </row>
    <row r="374" spans="1:6" ht="21.75" customHeight="1">
      <c r="A374">
        <f>COUNTIF($B$2:B374,B374)</f>
        <v>1</v>
      </c>
      <c r="B374" s="57">
        <v>2770305197</v>
      </c>
      <c r="C374" s="42" t="str">
        <f t="shared" si="5"/>
        <v>12770305197</v>
      </c>
      <c r="D374" s="43" t="s">
        <v>354</v>
      </c>
      <c r="E374" s="44" t="s">
        <v>651</v>
      </c>
      <c r="F374" s="44" t="s">
        <v>652</v>
      </c>
    </row>
    <row r="375" spans="1:6" ht="21.75" customHeight="1">
      <c r="A375">
        <f>COUNTIF($B$2:B375,B375)</f>
        <v>1</v>
      </c>
      <c r="B375" s="57">
        <v>2770305205</v>
      </c>
      <c r="C375" s="42" t="str">
        <f t="shared" si="5"/>
        <v>12770305205</v>
      </c>
      <c r="D375" s="43" t="s">
        <v>377</v>
      </c>
      <c r="E375" s="44" t="s">
        <v>161</v>
      </c>
      <c r="F375" s="44" t="s">
        <v>162</v>
      </c>
    </row>
    <row r="376" spans="1:6" ht="21.75" customHeight="1">
      <c r="A376">
        <f>COUNTIF($B$2:B376,B376)</f>
        <v>1</v>
      </c>
      <c r="B376" s="57">
        <v>2770305221</v>
      </c>
      <c r="C376" s="42" t="str">
        <f t="shared" si="5"/>
        <v>12770305221</v>
      </c>
      <c r="D376" s="43" t="s">
        <v>374</v>
      </c>
      <c r="E376" s="44" t="s">
        <v>653</v>
      </c>
      <c r="F376" s="44" t="s">
        <v>329</v>
      </c>
    </row>
    <row r="377" spans="1:6" ht="21.75" customHeight="1">
      <c r="A377">
        <f>COUNTIF($B$2:B377,B377)</f>
        <v>2</v>
      </c>
      <c r="B377" s="57">
        <v>2770305221</v>
      </c>
      <c r="C377" s="42" t="str">
        <f t="shared" si="5"/>
        <v>22770305221</v>
      </c>
      <c r="D377" s="43" t="s">
        <v>376</v>
      </c>
      <c r="E377" s="44" t="s">
        <v>653</v>
      </c>
      <c r="F377" s="44" t="s">
        <v>329</v>
      </c>
    </row>
    <row r="378" spans="1:6" ht="21.75" customHeight="1">
      <c r="A378">
        <f>COUNTIF($B$2:B378,B378)</f>
        <v>1</v>
      </c>
      <c r="B378" s="57">
        <v>2770305239</v>
      </c>
      <c r="C378" s="42" t="str">
        <f t="shared" si="5"/>
        <v>12770305239</v>
      </c>
      <c r="D378" s="43" t="s">
        <v>354</v>
      </c>
      <c r="E378" s="44" t="s">
        <v>654</v>
      </c>
      <c r="F378" s="44" t="s">
        <v>655</v>
      </c>
    </row>
    <row r="379" spans="1:6" ht="21.75" customHeight="1">
      <c r="A379">
        <f>COUNTIF($B$2:B379,B379)</f>
        <v>1</v>
      </c>
      <c r="B379" s="57">
        <v>2770305254</v>
      </c>
      <c r="C379" s="42" t="str">
        <f t="shared" si="5"/>
        <v>12770305254</v>
      </c>
      <c r="D379" s="43" t="s">
        <v>354</v>
      </c>
      <c r="E379" s="44" t="s">
        <v>656</v>
      </c>
      <c r="F379" s="44" t="s">
        <v>244</v>
      </c>
    </row>
    <row r="380" spans="1:6" ht="21.75" customHeight="1">
      <c r="A380">
        <f>COUNTIF($B$2:B380,B380)</f>
        <v>1</v>
      </c>
      <c r="B380" s="57">
        <v>2770305262</v>
      </c>
      <c r="C380" s="42" t="str">
        <f t="shared" si="5"/>
        <v>12770305262</v>
      </c>
      <c r="D380" s="43" t="s">
        <v>354</v>
      </c>
      <c r="E380" s="44" t="s">
        <v>657</v>
      </c>
      <c r="F380" s="44" t="s">
        <v>136</v>
      </c>
    </row>
    <row r="381" spans="1:6" ht="21.75" customHeight="1">
      <c r="A381">
        <f>COUNTIF($B$2:B381,B381)</f>
        <v>1</v>
      </c>
      <c r="B381" s="57">
        <v>2770305270</v>
      </c>
      <c r="C381" s="42" t="str">
        <f t="shared" si="5"/>
        <v>12770305270</v>
      </c>
      <c r="D381" s="43" t="s">
        <v>374</v>
      </c>
      <c r="E381" s="44" t="s">
        <v>658</v>
      </c>
      <c r="F381" s="44" t="s">
        <v>659</v>
      </c>
    </row>
    <row r="382" spans="1:6" ht="21.75" customHeight="1">
      <c r="A382">
        <f>COUNTIF($B$2:B382,B382)</f>
        <v>2</v>
      </c>
      <c r="B382" s="57">
        <v>2770305270</v>
      </c>
      <c r="C382" s="42" t="str">
        <f t="shared" si="5"/>
        <v>22770305270</v>
      </c>
      <c r="D382" s="43" t="s">
        <v>376</v>
      </c>
      <c r="E382" s="44" t="s">
        <v>658</v>
      </c>
      <c r="F382" s="44" t="s">
        <v>659</v>
      </c>
    </row>
    <row r="383" spans="1:6" ht="21.75" customHeight="1">
      <c r="A383">
        <f>COUNTIF($B$2:B383,B383)</f>
        <v>1</v>
      </c>
      <c r="B383" s="57">
        <v>2770305288</v>
      </c>
      <c r="C383" s="42" t="str">
        <f t="shared" si="5"/>
        <v>12770305288</v>
      </c>
      <c r="D383" s="43" t="s">
        <v>354</v>
      </c>
      <c r="E383" s="44" t="s">
        <v>660</v>
      </c>
      <c r="F383" s="44" t="s">
        <v>317</v>
      </c>
    </row>
    <row r="384" spans="1:6" ht="21.75" customHeight="1">
      <c r="A384">
        <f>COUNTIF($B$2:B384,B384)</f>
        <v>1</v>
      </c>
      <c r="B384" s="57">
        <v>2770305296</v>
      </c>
      <c r="C384" s="42" t="str">
        <f t="shared" si="5"/>
        <v>12770305296</v>
      </c>
      <c r="D384" s="43" t="s">
        <v>364</v>
      </c>
      <c r="E384" s="44" t="s">
        <v>661</v>
      </c>
      <c r="F384" s="44" t="s">
        <v>325</v>
      </c>
    </row>
    <row r="385" spans="1:6" ht="21.75" customHeight="1">
      <c r="A385">
        <f>COUNTIF($B$2:B385,B385)</f>
        <v>1</v>
      </c>
      <c r="B385" s="58">
        <v>2770305312</v>
      </c>
      <c r="C385" s="42" t="str">
        <f t="shared" si="5"/>
        <v>12770305312</v>
      </c>
      <c r="D385" s="59" t="s">
        <v>364</v>
      </c>
      <c r="E385" s="60" t="s">
        <v>128</v>
      </c>
      <c r="F385" s="60" t="s">
        <v>129</v>
      </c>
    </row>
    <row r="386" spans="1:6" ht="21.75" customHeight="1">
      <c r="A386">
        <f>COUNTIF($B$2:B386,B386)</f>
        <v>1</v>
      </c>
      <c r="B386" s="58">
        <v>2770305320</v>
      </c>
      <c r="C386" s="42" t="str">
        <f t="shared" ref="C386:C449" si="6">A386&amp;B386</f>
        <v>12770305320</v>
      </c>
      <c r="D386" s="59" t="s">
        <v>474</v>
      </c>
      <c r="E386" s="60" t="s">
        <v>662</v>
      </c>
      <c r="F386" s="60" t="s">
        <v>663</v>
      </c>
    </row>
    <row r="387" spans="1:6" ht="21.75" customHeight="1">
      <c r="A387">
        <f>COUNTIF($B$2:B387,B387)</f>
        <v>1</v>
      </c>
      <c r="B387" s="58">
        <v>2770305338</v>
      </c>
      <c r="C387" s="42" t="str">
        <f t="shared" si="6"/>
        <v>12770305338</v>
      </c>
      <c r="D387" s="59" t="s">
        <v>377</v>
      </c>
      <c r="E387" s="60" t="s">
        <v>664</v>
      </c>
      <c r="F387" s="60" t="s">
        <v>488</v>
      </c>
    </row>
    <row r="388" spans="1:6" ht="21.75" customHeight="1">
      <c r="A388">
        <f>COUNTIF($B$2:B388,B388)</f>
        <v>1</v>
      </c>
      <c r="B388" s="58">
        <v>2770305346</v>
      </c>
      <c r="C388" s="42" t="str">
        <f t="shared" si="6"/>
        <v>12770305346</v>
      </c>
      <c r="D388" s="59" t="s">
        <v>381</v>
      </c>
      <c r="E388" s="60" t="s">
        <v>665</v>
      </c>
      <c r="F388" s="60" t="s">
        <v>488</v>
      </c>
    </row>
    <row r="389" spans="1:6" ht="21.75" customHeight="1">
      <c r="A389">
        <f>COUNTIF($B$2:B389,B389)</f>
        <v>1</v>
      </c>
      <c r="B389" s="58">
        <v>2770305353</v>
      </c>
      <c r="C389" s="42" t="str">
        <f t="shared" si="6"/>
        <v>12770305353</v>
      </c>
      <c r="D389" s="59" t="s">
        <v>364</v>
      </c>
      <c r="E389" s="60" t="s">
        <v>666</v>
      </c>
      <c r="F389" s="60" t="s">
        <v>130</v>
      </c>
    </row>
    <row r="390" spans="1:6" ht="21.75" customHeight="1">
      <c r="A390">
        <f>COUNTIF($B$2:B390,B390)</f>
        <v>1</v>
      </c>
      <c r="B390" s="58">
        <v>2770305387</v>
      </c>
      <c r="C390" s="42" t="str">
        <f t="shared" si="6"/>
        <v>12770305387</v>
      </c>
      <c r="D390" s="59" t="s">
        <v>354</v>
      </c>
      <c r="E390" s="60" t="s">
        <v>667</v>
      </c>
      <c r="F390" s="60" t="s">
        <v>668</v>
      </c>
    </row>
    <row r="391" spans="1:6" ht="21.75" customHeight="1">
      <c r="A391">
        <f>COUNTIF($B$2:B391,B391)</f>
        <v>1</v>
      </c>
      <c r="B391" s="58">
        <v>2770305395</v>
      </c>
      <c r="C391" s="42" t="str">
        <f t="shared" si="6"/>
        <v>12770305395</v>
      </c>
      <c r="D391" s="59" t="s">
        <v>364</v>
      </c>
      <c r="E391" s="60" t="s">
        <v>143</v>
      </c>
      <c r="F391" s="60" t="s">
        <v>144</v>
      </c>
    </row>
    <row r="392" spans="1:6" ht="21.75" customHeight="1">
      <c r="A392">
        <f>COUNTIF($B$2:B392,B392)</f>
        <v>1</v>
      </c>
      <c r="B392" s="58">
        <v>2770305403</v>
      </c>
      <c r="C392" s="42" t="str">
        <f t="shared" si="6"/>
        <v>12770305403</v>
      </c>
      <c r="D392" s="59" t="s">
        <v>354</v>
      </c>
      <c r="E392" s="60" t="s">
        <v>669</v>
      </c>
      <c r="F392" s="60" t="s">
        <v>144</v>
      </c>
    </row>
    <row r="393" spans="1:6" ht="21.75" customHeight="1">
      <c r="A393">
        <f>COUNTIF($B$2:B393,B393)</f>
        <v>1</v>
      </c>
      <c r="B393" s="58">
        <v>2770305452</v>
      </c>
      <c r="C393" s="42" t="str">
        <f t="shared" si="6"/>
        <v>12770305452</v>
      </c>
      <c r="D393" s="59" t="s">
        <v>364</v>
      </c>
      <c r="E393" s="60" t="s">
        <v>133</v>
      </c>
      <c r="F393" s="60" t="s">
        <v>134</v>
      </c>
    </row>
    <row r="394" spans="1:6" ht="21.75" customHeight="1">
      <c r="A394">
        <f>COUNTIF($B$2:B394,B394)</f>
        <v>1</v>
      </c>
      <c r="B394" s="58">
        <v>2770305460</v>
      </c>
      <c r="C394" s="42" t="str">
        <f t="shared" si="6"/>
        <v>12770305460</v>
      </c>
      <c r="D394" s="59" t="s">
        <v>364</v>
      </c>
      <c r="E394" s="60" t="s">
        <v>131</v>
      </c>
      <c r="F394" s="60" t="s">
        <v>132</v>
      </c>
    </row>
    <row r="395" spans="1:6" ht="21.75" customHeight="1">
      <c r="A395">
        <f>COUNTIF($B$2:B395,B395)</f>
        <v>1</v>
      </c>
      <c r="B395" s="58">
        <v>2770305478</v>
      </c>
      <c r="C395" s="42" t="str">
        <f t="shared" si="6"/>
        <v>12770305478</v>
      </c>
      <c r="D395" s="59" t="s">
        <v>364</v>
      </c>
      <c r="E395" s="60" t="s">
        <v>670</v>
      </c>
      <c r="F395" s="60" t="s">
        <v>671</v>
      </c>
    </row>
    <row r="396" spans="1:6" ht="21.75" customHeight="1">
      <c r="A396">
        <f>COUNTIF($B$2:B396,B396)</f>
        <v>1</v>
      </c>
      <c r="B396" s="58">
        <v>2770305486</v>
      </c>
      <c r="C396" s="42" t="str">
        <f t="shared" si="6"/>
        <v>12770305486</v>
      </c>
      <c r="D396" s="59" t="s">
        <v>377</v>
      </c>
      <c r="E396" s="60" t="s">
        <v>672</v>
      </c>
      <c r="F396" s="60" t="s">
        <v>429</v>
      </c>
    </row>
    <row r="397" spans="1:6" ht="21.75" customHeight="1">
      <c r="A397">
        <f>COUNTIF($B$2:B397,B397)</f>
        <v>1</v>
      </c>
      <c r="B397" s="58">
        <v>2770305494</v>
      </c>
      <c r="C397" s="42" t="str">
        <f t="shared" si="6"/>
        <v>12770305494</v>
      </c>
      <c r="D397" s="59" t="s">
        <v>381</v>
      </c>
      <c r="E397" s="60" t="s">
        <v>673</v>
      </c>
      <c r="F397" s="60" t="s">
        <v>429</v>
      </c>
    </row>
    <row r="398" spans="1:6" ht="21.75" customHeight="1">
      <c r="A398">
        <f>COUNTIF($B$2:B398,B398)</f>
        <v>1</v>
      </c>
      <c r="B398" s="58">
        <v>2770305502</v>
      </c>
      <c r="C398" s="42" t="str">
        <f t="shared" si="6"/>
        <v>12770305502</v>
      </c>
      <c r="D398" s="59" t="s">
        <v>364</v>
      </c>
      <c r="E398" s="60" t="s">
        <v>135</v>
      </c>
      <c r="F398" s="60" t="s">
        <v>136</v>
      </c>
    </row>
    <row r="399" spans="1:6" ht="21.75" customHeight="1">
      <c r="A399">
        <f>COUNTIF($B$2:B399,B399)</f>
        <v>1</v>
      </c>
      <c r="B399" s="58">
        <v>2770305510</v>
      </c>
      <c r="C399" s="42" t="str">
        <f t="shared" si="6"/>
        <v>12770305510</v>
      </c>
      <c r="D399" s="59" t="s">
        <v>364</v>
      </c>
      <c r="E399" s="60" t="s">
        <v>674</v>
      </c>
      <c r="F399" s="60" t="s">
        <v>652</v>
      </c>
    </row>
    <row r="400" spans="1:6" ht="21.75" customHeight="1">
      <c r="A400">
        <f>COUNTIF($B$2:B400,B400)</f>
        <v>1</v>
      </c>
      <c r="B400" s="58">
        <v>2770305528</v>
      </c>
      <c r="C400" s="42" t="str">
        <f t="shared" si="6"/>
        <v>12770305528</v>
      </c>
      <c r="D400" s="59" t="s">
        <v>354</v>
      </c>
      <c r="E400" s="60" t="s">
        <v>675</v>
      </c>
      <c r="F400" s="60" t="s">
        <v>676</v>
      </c>
    </row>
    <row r="401" spans="1:6" ht="21.75" customHeight="1">
      <c r="A401">
        <f>COUNTIF($B$2:B401,B401)</f>
        <v>1</v>
      </c>
      <c r="B401" s="58">
        <v>2770305536</v>
      </c>
      <c r="C401" s="42" t="str">
        <f t="shared" si="6"/>
        <v>12770305536</v>
      </c>
      <c r="D401" s="59" t="s">
        <v>364</v>
      </c>
      <c r="E401" s="60" t="s">
        <v>677</v>
      </c>
      <c r="F401" s="60" t="s">
        <v>678</v>
      </c>
    </row>
    <row r="402" spans="1:6" ht="21.75" customHeight="1">
      <c r="A402">
        <f>COUNTIF($B$2:B402,B402)</f>
        <v>1</v>
      </c>
      <c r="B402" s="58">
        <v>2770305544</v>
      </c>
      <c r="C402" s="42" t="str">
        <f t="shared" si="6"/>
        <v>12770305544</v>
      </c>
      <c r="D402" s="59" t="s">
        <v>354</v>
      </c>
      <c r="E402" s="60" t="s">
        <v>679</v>
      </c>
      <c r="F402" s="60" t="s">
        <v>119</v>
      </c>
    </row>
    <row r="403" spans="1:6" ht="21.75" customHeight="1">
      <c r="A403">
        <f>COUNTIF($B$2:B403,B403)</f>
        <v>1</v>
      </c>
      <c r="B403" s="58">
        <v>2770305551</v>
      </c>
      <c r="C403" s="42" t="str">
        <f t="shared" si="6"/>
        <v>12770305551</v>
      </c>
      <c r="D403" s="59" t="s">
        <v>374</v>
      </c>
      <c r="E403" s="60" t="s">
        <v>680</v>
      </c>
      <c r="F403" s="60" t="s">
        <v>335</v>
      </c>
    </row>
    <row r="404" spans="1:6" ht="21.75" customHeight="1">
      <c r="A404">
        <f>COUNTIF($B$2:B404,B404)</f>
        <v>2</v>
      </c>
      <c r="B404" s="58">
        <v>2770305551</v>
      </c>
      <c r="C404" s="42" t="str">
        <f t="shared" si="6"/>
        <v>22770305551</v>
      </c>
      <c r="D404" s="59" t="s">
        <v>376</v>
      </c>
      <c r="E404" s="60" t="s">
        <v>680</v>
      </c>
      <c r="F404" s="60" t="s">
        <v>335</v>
      </c>
    </row>
    <row r="405" spans="1:6" ht="21.75" customHeight="1">
      <c r="A405">
        <f>COUNTIF($B$2:B405,B405)</f>
        <v>1</v>
      </c>
      <c r="B405" s="58">
        <v>2770305569</v>
      </c>
      <c r="C405" s="42" t="str">
        <f t="shared" si="6"/>
        <v>12770305569</v>
      </c>
      <c r="D405" s="59" t="s">
        <v>374</v>
      </c>
      <c r="E405" s="60" t="s">
        <v>681</v>
      </c>
      <c r="F405" s="60" t="s">
        <v>682</v>
      </c>
    </row>
    <row r="406" spans="1:6" ht="21.75" customHeight="1">
      <c r="A406">
        <f>COUNTIF($B$2:B406,B406)</f>
        <v>2</v>
      </c>
      <c r="B406" s="58">
        <v>2770305569</v>
      </c>
      <c r="C406" s="42" t="str">
        <f t="shared" si="6"/>
        <v>22770305569</v>
      </c>
      <c r="D406" s="59" t="s">
        <v>376</v>
      </c>
      <c r="E406" s="60" t="s">
        <v>681</v>
      </c>
      <c r="F406" s="60" t="s">
        <v>682</v>
      </c>
    </row>
    <row r="407" spans="1:6" ht="21.75" customHeight="1">
      <c r="A407">
        <f>COUNTIF($B$2:B407,B407)</f>
        <v>1</v>
      </c>
      <c r="B407" s="58">
        <v>2770305577</v>
      </c>
      <c r="C407" s="42" t="str">
        <f t="shared" si="6"/>
        <v>12770305577</v>
      </c>
      <c r="D407" s="59" t="s">
        <v>354</v>
      </c>
      <c r="E407" s="60" t="s">
        <v>683</v>
      </c>
      <c r="F407" s="60" t="s">
        <v>682</v>
      </c>
    </row>
    <row r="408" spans="1:6" ht="21.75" customHeight="1">
      <c r="A408">
        <f>COUNTIF($B$2:B408,B408)</f>
        <v>1</v>
      </c>
      <c r="B408" s="58">
        <v>2770305585</v>
      </c>
      <c r="C408" s="42" t="str">
        <f t="shared" si="6"/>
        <v>12770305585</v>
      </c>
      <c r="D408" s="59" t="s">
        <v>364</v>
      </c>
      <c r="E408" s="60" t="s">
        <v>684</v>
      </c>
      <c r="F408" s="60" t="s">
        <v>685</v>
      </c>
    </row>
    <row r="409" spans="1:6" ht="21.75" customHeight="1">
      <c r="A409">
        <f>COUNTIF($B$2:B409,B409)</f>
        <v>1</v>
      </c>
      <c r="B409" s="58">
        <v>2770305593</v>
      </c>
      <c r="C409" s="42" t="str">
        <f t="shared" si="6"/>
        <v>12770305593</v>
      </c>
      <c r="D409" s="59" t="s">
        <v>364</v>
      </c>
      <c r="E409" s="60" t="s">
        <v>139</v>
      </c>
      <c r="F409" s="60" t="s">
        <v>140</v>
      </c>
    </row>
    <row r="410" spans="1:6" ht="21.75" customHeight="1">
      <c r="A410">
        <f>COUNTIF($B$2:B410,B410)</f>
        <v>1</v>
      </c>
      <c r="B410" s="61">
        <v>2770305601</v>
      </c>
      <c r="C410" s="42" t="str">
        <f t="shared" si="6"/>
        <v>12770305601</v>
      </c>
      <c r="D410" s="50" t="s">
        <v>778</v>
      </c>
      <c r="E410" s="46" t="s">
        <v>686</v>
      </c>
      <c r="F410" s="46" t="s">
        <v>241</v>
      </c>
    </row>
    <row r="411" spans="1:6" ht="21.75" customHeight="1">
      <c r="A411">
        <f>COUNTIF($B$2:B411,B411)</f>
        <v>1</v>
      </c>
      <c r="B411" s="58">
        <v>2770305627</v>
      </c>
      <c r="C411" s="42" t="str">
        <f t="shared" si="6"/>
        <v>12770305627</v>
      </c>
      <c r="D411" s="59" t="s">
        <v>377</v>
      </c>
      <c r="E411" s="60" t="s">
        <v>687</v>
      </c>
      <c r="F411" s="60" t="s">
        <v>688</v>
      </c>
    </row>
    <row r="412" spans="1:6" ht="21.75" customHeight="1">
      <c r="A412">
        <f>COUNTIF($B$2:B412,B412)</f>
        <v>1</v>
      </c>
      <c r="B412" s="58">
        <v>2770305635</v>
      </c>
      <c r="C412" s="42" t="str">
        <f t="shared" si="6"/>
        <v>12770305635</v>
      </c>
      <c r="D412" s="59" t="s">
        <v>364</v>
      </c>
      <c r="E412" s="60" t="s">
        <v>689</v>
      </c>
      <c r="F412" s="60" t="s">
        <v>433</v>
      </c>
    </row>
    <row r="413" spans="1:6" ht="21.75" customHeight="1">
      <c r="A413">
        <f>COUNTIF($B$2:B413,B413)</f>
        <v>1</v>
      </c>
      <c r="B413" s="58">
        <v>2770305643</v>
      </c>
      <c r="C413" s="42" t="str">
        <f t="shared" si="6"/>
        <v>12770305643</v>
      </c>
      <c r="D413" s="59" t="s">
        <v>364</v>
      </c>
      <c r="E413" s="60" t="s">
        <v>141</v>
      </c>
      <c r="F413" s="60" t="s">
        <v>142</v>
      </c>
    </row>
    <row r="414" spans="1:6" ht="21.75" customHeight="1">
      <c r="A414">
        <f>COUNTIF($B$2:B414,B414)</f>
        <v>1</v>
      </c>
      <c r="B414" s="58">
        <v>2770305650</v>
      </c>
      <c r="C414" s="42" t="str">
        <f t="shared" si="6"/>
        <v>12770305650</v>
      </c>
      <c r="D414" s="59" t="s">
        <v>377</v>
      </c>
      <c r="E414" s="60" t="s">
        <v>690</v>
      </c>
      <c r="F414" s="60" t="s">
        <v>142</v>
      </c>
    </row>
    <row r="415" spans="1:6" ht="21.75" customHeight="1">
      <c r="A415">
        <f>COUNTIF($B$2:B415,B415)</f>
        <v>1</v>
      </c>
      <c r="B415" s="58">
        <v>2770305676</v>
      </c>
      <c r="C415" s="42" t="str">
        <f t="shared" si="6"/>
        <v>12770305676</v>
      </c>
      <c r="D415" s="59" t="s">
        <v>354</v>
      </c>
      <c r="E415" s="60" t="s">
        <v>691</v>
      </c>
      <c r="F415" s="60" t="s">
        <v>511</v>
      </c>
    </row>
    <row r="416" spans="1:6" ht="21.75" customHeight="1">
      <c r="A416">
        <f>COUNTIF($B$2:B416,B416)</f>
        <v>1</v>
      </c>
      <c r="B416" s="58">
        <v>2770305692</v>
      </c>
      <c r="C416" s="42" t="str">
        <f t="shared" si="6"/>
        <v>12770305692</v>
      </c>
      <c r="D416" s="59" t="s">
        <v>364</v>
      </c>
      <c r="E416" s="60" t="s">
        <v>149</v>
      </c>
      <c r="F416" s="60" t="s">
        <v>150</v>
      </c>
    </row>
    <row r="417" spans="1:6" ht="21.75" customHeight="1">
      <c r="A417">
        <f>COUNTIF($B$2:B417,B417)</f>
        <v>1</v>
      </c>
      <c r="B417" s="58">
        <v>2770305700</v>
      </c>
      <c r="C417" s="42" t="str">
        <f t="shared" si="6"/>
        <v>12770305700</v>
      </c>
      <c r="D417" s="59" t="s">
        <v>354</v>
      </c>
      <c r="E417" s="60" t="s">
        <v>692</v>
      </c>
      <c r="F417" s="60" t="s">
        <v>148</v>
      </c>
    </row>
    <row r="418" spans="1:6" ht="21.75" customHeight="1">
      <c r="A418">
        <f>COUNTIF($B$2:B418,B418)</f>
        <v>1</v>
      </c>
      <c r="B418" s="58">
        <v>2770305718</v>
      </c>
      <c r="C418" s="42" t="str">
        <f t="shared" si="6"/>
        <v>12770305718</v>
      </c>
      <c r="D418" s="59" t="s">
        <v>364</v>
      </c>
      <c r="E418" s="60" t="s">
        <v>147</v>
      </c>
      <c r="F418" s="60" t="s">
        <v>148</v>
      </c>
    </row>
    <row r="419" spans="1:6" ht="21.75" customHeight="1">
      <c r="A419">
        <f>COUNTIF($B$2:B419,B419)</f>
        <v>1</v>
      </c>
      <c r="B419" s="58">
        <v>2770305726</v>
      </c>
      <c r="C419" s="42" t="str">
        <f t="shared" si="6"/>
        <v>12770305726</v>
      </c>
      <c r="D419" s="59" t="s">
        <v>377</v>
      </c>
      <c r="E419" s="60" t="s">
        <v>693</v>
      </c>
      <c r="F419" s="60" t="s">
        <v>694</v>
      </c>
    </row>
    <row r="420" spans="1:6" ht="21.75" customHeight="1">
      <c r="A420">
        <f>COUNTIF($B$2:B420,B420)</f>
        <v>1</v>
      </c>
      <c r="B420" s="58">
        <v>2770305734</v>
      </c>
      <c r="C420" s="42" t="str">
        <f t="shared" si="6"/>
        <v>12770305734</v>
      </c>
      <c r="D420" s="59" t="s">
        <v>374</v>
      </c>
      <c r="E420" s="60" t="s">
        <v>695</v>
      </c>
      <c r="F420" s="60" t="s">
        <v>696</v>
      </c>
    </row>
    <row r="421" spans="1:6" ht="21.75" customHeight="1">
      <c r="A421">
        <f>COUNTIF($B$2:B421,B421)</f>
        <v>2</v>
      </c>
      <c r="B421" s="58">
        <v>2770305734</v>
      </c>
      <c r="C421" s="42" t="str">
        <f t="shared" si="6"/>
        <v>22770305734</v>
      </c>
      <c r="D421" s="59" t="s">
        <v>376</v>
      </c>
      <c r="E421" s="60" t="s">
        <v>695</v>
      </c>
      <c r="F421" s="60" t="s">
        <v>696</v>
      </c>
    </row>
    <row r="422" spans="1:6" ht="21.75" customHeight="1">
      <c r="A422">
        <f>COUNTIF($B$2:B422,B422)</f>
        <v>1</v>
      </c>
      <c r="B422" s="58">
        <v>2770305742</v>
      </c>
      <c r="C422" s="42" t="str">
        <f t="shared" si="6"/>
        <v>12770305742</v>
      </c>
      <c r="D422" s="59" t="s">
        <v>354</v>
      </c>
      <c r="E422" s="60" t="s">
        <v>697</v>
      </c>
      <c r="F422" s="60" t="s">
        <v>335</v>
      </c>
    </row>
    <row r="423" spans="1:6" ht="21.75" customHeight="1">
      <c r="A423">
        <f>COUNTIF($B$2:B423,B423)</f>
        <v>1</v>
      </c>
      <c r="B423" s="58">
        <v>2770305759</v>
      </c>
      <c r="C423" s="42" t="str">
        <f t="shared" si="6"/>
        <v>12770305759</v>
      </c>
      <c r="D423" s="59" t="s">
        <v>374</v>
      </c>
      <c r="E423" s="60" t="s">
        <v>698</v>
      </c>
      <c r="F423" s="60" t="s">
        <v>699</v>
      </c>
    </row>
    <row r="424" spans="1:6" ht="21.75" customHeight="1">
      <c r="A424">
        <f>COUNTIF($B$2:B424,B424)</f>
        <v>1</v>
      </c>
      <c r="B424" s="58">
        <v>2770305767</v>
      </c>
      <c r="C424" s="42" t="str">
        <f t="shared" si="6"/>
        <v>12770305767</v>
      </c>
      <c r="D424" s="59" t="s">
        <v>364</v>
      </c>
      <c r="E424" s="60" t="s">
        <v>158</v>
      </c>
      <c r="F424" s="60" t="s">
        <v>159</v>
      </c>
    </row>
    <row r="425" spans="1:6" ht="21.75" customHeight="1">
      <c r="A425">
        <f>COUNTIF($B$2:B425,B425)</f>
        <v>1</v>
      </c>
      <c r="B425" s="58">
        <v>2770305775</v>
      </c>
      <c r="C425" s="42" t="str">
        <f t="shared" si="6"/>
        <v>12770305775</v>
      </c>
      <c r="D425" s="59" t="s">
        <v>364</v>
      </c>
      <c r="E425" s="60" t="s">
        <v>151</v>
      </c>
      <c r="F425" s="60" t="s">
        <v>119</v>
      </c>
    </row>
    <row r="426" spans="1:6" ht="21.75" customHeight="1">
      <c r="A426">
        <f>COUNTIF($B$2:B426,B426)</f>
        <v>1</v>
      </c>
      <c r="B426" s="58">
        <v>2770305783</v>
      </c>
      <c r="C426" s="42" t="str">
        <f t="shared" si="6"/>
        <v>12770305783</v>
      </c>
      <c r="D426" s="59" t="s">
        <v>377</v>
      </c>
      <c r="E426" s="60" t="s">
        <v>700</v>
      </c>
      <c r="F426" s="60" t="s">
        <v>119</v>
      </c>
    </row>
    <row r="427" spans="1:6" ht="21.75" customHeight="1">
      <c r="A427">
        <f>COUNTIF($B$2:B427,B427)</f>
        <v>1</v>
      </c>
      <c r="B427" s="58">
        <v>2770305791</v>
      </c>
      <c r="C427" s="42" t="str">
        <f t="shared" si="6"/>
        <v>12770305791</v>
      </c>
      <c r="D427" s="59" t="s">
        <v>374</v>
      </c>
      <c r="E427" s="60" t="s">
        <v>701</v>
      </c>
      <c r="F427" s="60" t="s">
        <v>676</v>
      </c>
    </row>
    <row r="428" spans="1:6" ht="21.75" customHeight="1">
      <c r="A428">
        <f>COUNTIF($B$2:B428,B428)</f>
        <v>2</v>
      </c>
      <c r="B428" s="58">
        <v>2770305791</v>
      </c>
      <c r="C428" s="42" t="str">
        <f t="shared" si="6"/>
        <v>22770305791</v>
      </c>
      <c r="D428" s="59" t="s">
        <v>376</v>
      </c>
      <c r="E428" s="60" t="s">
        <v>701</v>
      </c>
      <c r="F428" s="60" t="s">
        <v>676</v>
      </c>
    </row>
    <row r="429" spans="1:6" ht="21.75" customHeight="1">
      <c r="A429">
        <f>COUNTIF($B$2:B429,B429)</f>
        <v>1</v>
      </c>
      <c r="B429" s="58">
        <v>2770305809</v>
      </c>
      <c r="C429" s="42" t="str">
        <f t="shared" si="6"/>
        <v>12770305809</v>
      </c>
      <c r="D429" s="59" t="s">
        <v>364</v>
      </c>
      <c r="E429" s="60" t="s">
        <v>156</v>
      </c>
      <c r="F429" s="60" t="s">
        <v>157</v>
      </c>
    </row>
    <row r="430" spans="1:6" ht="21.75" customHeight="1">
      <c r="A430">
        <f>COUNTIF($B$2:B430,B430)</f>
        <v>1</v>
      </c>
      <c r="B430" s="58">
        <v>2770305817</v>
      </c>
      <c r="C430" s="42" t="str">
        <f t="shared" si="6"/>
        <v>12770305817</v>
      </c>
      <c r="D430" s="59" t="s">
        <v>364</v>
      </c>
      <c r="E430" s="60" t="s">
        <v>702</v>
      </c>
      <c r="F430" s="60" t="s">
        <v>703</v>
      </c>
    </row>
    <row r="431" spans="1:6" ht="21.75" customHeight="1">
      <c r="A431">
        <f>COUNTIF($B$2:B431,B431)</f>
        <v>1</v>
      </c>
      <c r="B431" s="58">
        <v>2770305833</v>
      </c>
      <c r="C431" s="42" t="str">
        <f t="shared" si="6"/>
        <v>12770305833</v>
      </c>
      <c r="D431" s="59" t="s">
        <v>377</v>
      </c>
      <c r="E431" s="60" t="s">
        <v>704</v>
      </c>
      <c r="F431" s="60" t="s">
        <v>323</v>
      </c>
    </row>
    <row r="432" spans="1:6" ht="21.75" customHeight="1">
      <c r="A432">
        <f>COUNTIF($B$2:B432,B432)</f>
        <v>1</v>
      </c>
      <c r="B432" s="58">
        <v>2770305841</v>
      </c>
      <c r="C432" s="42" t="str">
        <f t="shared" si="6"/>
        <v>12770305841</v>
      </c>
      <c r="D432" s="59" t="s">
        <v>377</v>
      </c>
      <c r="E432" s="60" t="s">
        <v>705</v>
      </c>
      <c r="F432" s="60" t="s">
        <v>641</v>
      </c>
    </row>
    <row r="433" spans="1:6" ht="21.75" customHeight="1">
      <c r="A433">
        <f>COUNTIF($B$2:B433,B433)</f>
        <v>1</v>
      </c>
      <c r="B433" s="58">
        <v>2770305858</v>
      </c>
      <c r="C433" s="42" t="str">
        <f t="shared" si="6"/>
        <v>12770305858</v>
      </c>
      <c r="D433" s="59" t="s">
        <v>354</v>
      </c>
      <c r="E433" s="60" t="s">
        <v>706</v>
      </c>
      <c r="F433" s="60" t="s">
        <v>353</v>
      </c>
    </row>
    <row r="434" spans="1:6" ht="21.75" customHeight="1">
      <c r="A434">
        <f>COUNTIF($B$2:B434,B434)</f>
        <v>1</v>
      </c>
      <c r="B434" s="58">
        <v>2770305866</v>
      </c>
      <c r="C434" s="42" t="str">
        <f t="shared" si="6"/>
        <v>12770305866</v>
      </c>
      <c r="D434" s="59" t="s">
        <v>374</v>
      </c>
      <c r="E434" s="60" t="s">
        <v>707</v>
      </c>
      <c r="F434" s="60" t="s">
        <v>119</v>
      </c>
    </row>
    <row r="435" spans="1:6" ht="21.75" customHeight="1">
      <c r="A435">
        <f>COUNTIF($B$2:B435,B435)</f>
        <v>2</v>
      </c>
      <c r="B435" s="58">
        <v>2770305866</v>
      </c>
      <c r="C435" s="42" t="str">
        <f t="shared" si="6"/>
        <v>22770305866</v>
      </c>
      <c r="D435" s="59" t="s">
        <v>376</v>
      </c>
      <c r="E435" s="60" t="s">
        <v>707</v>
      </c>
      <c r="F435" s="60" t="s">
        <v>119</v>
      </c>
    </row>
    <row r="436" spans="1:6" ht="21.75" customHeight="1">
      <c r="A436">
        <f>COUNTIF($B$2:B436,B436)</f>
        <v>1</v>
      </c>
      <c r="B436" s="58">
        <v>2770305874</v>
      </c>
      <c r="C436" s="42" t="str">
        <f t="shared" si="6"/>
        <v>12770305874</v>
      </c>
      <c r="D436" s="59" t="s">
        <v>364</v>
      </c>
      <c r="E436" s="60" t="s">
        <v>708</v>
      </c>
      <c r="F436" s="60" t="s">
        <v>709</v>
      </c>
    </row>
    <row r="437" spans="1:6" ht="21.75" customHeight="1">
      <c r="A437">
        <f>COUNTIF($B$2:B437,B437)</f>
        <v>1</v>
      </c>
      <c r="B437" s="58">
        <v>2770305882</v>
      </c>
      <c r="C437" s="42" t="str">
        <f t="shared" si="6"/>
        <v>12770305882</v>
      </c>
      <c r="D437" s="59" t="s">
        <v>354</v>
      </c>
      <c r="E437" s="60" t="s">
        <v>710</v>
      </c>
      <c r="F437" s="60" t="s">
        <v>709</v>
      </c>
    </row>
    <row r="438" spans="1:6" ht="21.75" customHeight="1">
      <c r="A438">
        <f>COUNTIF($B$2:B438,B438)</f>
        <v>1</v>
      </c>
      <c r="B438" s="58">
        <v>2770305890</v>
      </c>
      <c r="C438" s="42" t="str">
        <f t="shared" si="6"/>
        <v>12770305890</v>
      </c>
      <c r="D438" s="59" t="s">
        <v>364</v>
      </c>
      <c r="E438" s="60" t="s">
        <v>160</v>
      </c>
      <c r="F438" s="60" t="s">
        <v>183</v>
      </c>
    </row>
    <row r="439" spans="1:6" ht="21.75" customHeight="1">
      <c r="A439">
        <f>COUNTIF($B$2:B439,B439)</f>
        <v>1</v>
      </c>
      <c r="B439" s="58">
        <v>2770305908</v>
      </c>
      <c r="C439" s="42" t="str">
        <f t="shared" si="6"/>
        <v>12770305908</v>
      </c>
      <c r="D439" s="59" t="s">
        <v>374</v>
      </c>
      <c r="E439" s="60" t="s">
        <v>711</v>
      </c>
      <c r="F439" s="60" t="s">
        <v>712</v>
      </c>
    </row>
    <row r="440" spans="1:6" ht="21.75" customHeight="1">
      <c r="A440">
        <f>COUNTIF($B$2:B440,B440)</f>
        <v>2</v>
      </c>
      <c r="B440" s="58">
        <v>2770305908</v>
      </c>
      <c r="C440" s="42" t="str">
        <f t="shared" si="6"/>
        <v>22770305908</v>
      </c>
      <c r="D440" s="59" t="s">
        <v>376</v>
      </c>
      <c r="E440" s="60" t="s">
        <v>711</v>
      </c>
      <c r="F440" s="60" t="s">
        <v>712</v>
      </c>
    </row>
    <row r="441" spans="1:6" ht="21.75" customHeight="1">
      <c r="A441">
        <f>COUNTIF($B$2:B441,B441)</f>
        <v>1</v>
      </c>
      <c r="B441" s="58">
        <v>2770305924</v>
      </c>
      <c r="C441" s="42" t="str">
        <f t="shared" si="6"/>
        <v>12770305924</v>
      </c>
      <c r="D441" s="59" t="s">
        <v>377</v>
      </c>
      <c r="E441" s="60" t="s">
        <v>713</v>
      </c>
      <c r="F441" s="60" t="s">
        <v>119</v>
      </c>
    </row>
    <row r="442" spans="1:6" ht="21.75" customHeight="1">
      <c r="A442">
        <f>COUNTIF($B$2:B442,B442)</f>
        <v>1</v>
      </c>
      <c r="B442" s="58">
        <v>2770305932</v>
      </c>
      <c r="C442" s="42" t="str">
        <f t="shared" si="6"/>
        <v>12770305932</v>
      </c>
      <c r="D442" s="59" t="s">
        <v>364</v>
      </c>
      <c r="E442" s="60" t="s">
        <v>164</v>
      </c>
      <c r="F442" s="60" t="s">
        <v>165</v>
      </c>
    </row>
    <row r="443" spans="1:6" ht="21.75" customHeight="1">
      <c r="A443">
        <f>COUNTIF($B$2:B443,B443)</f>
        <v>1</v>
      </c>
      <c r="B443" s="58">
        <v>2770305940</v>
      </c>
      <c r="C443" s="42" t="str">
        <f t="shared" si="6"/>
        <v>12770305940</v>
      </c>
      <c r="D443" s="59" t="s">
        <v>364</v>
      </c>
      <c r="E443" s="60" t="s">
        <v>166</v>
      </c>
      <c r="F443" s="60" t="s">
        <v>167</v>
      </c>
    </row>
    <row r="444" spans="1:6" ht="21.75" customHeight="1">
      <c r="A444">
        <f>COUNTIF($B$2:B444,B444)</f>
        <v>1</v>
      </c>
      <c r="B444" s="58">
        <v>2770305957</v>
      </c>
      <c r="C444" s="42" t="str">
        <f t="shared" si="6"/>
        <v>12770305957</v>
      </c>
      <c r="D444" s="59" t="s">
        <v>364</v>
      </c>
      <c r="E444" s="60" t="s">
        <v>714</v>
      </c>
      <c r="F444" s="60" t="s">
        <v>715</v>
      </c>
    </row>
    <row r="445" spans="1:6" ht="21.75" customHeight="1">
      <c r="A445">
        <f>COUNTIF($B$2:B445,B445)</f>
        <v>1</v>
      </c>
      <c r="B445" s="58">
        <v>2770305965</v>
      </c>
      <c r="C445" s="42" t="str">
        <f t="shared" si="6"/>
        <v>12770305965</v>
      </c>
      <c r="D445" s="59" t="s">
        <v>364</v>
      </c>
      <c r="E445" s="60" t="s">
        <v>171</v>
      </c>
      <c r="F445" s="60" t="s">
        <v>172</v>
      </c>
    </row>
    <row r="446" spans="1:6" ht="21.75" customHeight="1">
      <c r="A446">
        <f>COUNTIF($B$2:B446,B446)</f>
        <v>1</v>
      </c>
      <c r="B446" s="58">
        <v>2770305973</v>
      </c>
      <c r="C446" s="42" t="str">
        <f t="shared" si="6"/>
        <v>12770305973</v>
      </c>
      <c r="D446" s="59" t="s">
        <v>354</v>
      </c>
      <c r="E446" s="60" t="s">
        <v>716</v>
      </c>
      <c r="F446" s="60" t="s">
        <v>501</v>
      </c>
    </row>
    <row r="447" spans="1:6" ht="21.75" customHeight="1">
      <c r="A447">
        <f>COUNTIF($B$2:B447,B447)</f>
        <v>1</v>
      </c>
      <c r="B447" s="58">
        <v>2770305981</v>
      </c>
      <c r="C447" s="42" t="str">
        <f t="shared" si="6"/>
        <v>12770305981</v>
      </c>
      <c r="D447" s="59" t="s">
        <v>364</v>
      </c>
      <c r="E447" s="60" t="s">
        <v>169</v>
      </c>
      <c r="F447" s="60" t="s">
        <v>170</v>
      </c>
    </row>
    <row r="448" spans="1:6" ht="21.75" customHeight="1">
      <c r="A448">
        <f>COUNTIF($B$2:B448,B448)</f>
        <v>1</v>
      </c>
      <c r="B448" s="58">
        <v>2770305999</v>
      </c>
      <c r="C448" s="42" t="str">
        <f t="shared" si="6"/>
        <v>12770305999</v>
      </c>
      <c r="D448" s="59" t="s">
        <v>354</v>
      </c>
      <c r="E448" s="60" t="s">
        <v>717</v>
      </c>
      <c r="F448" s="60" t="s">
        <v>715</v>
      </c>
    </row>
    <row r="449" spans="1:6" ht="21.75" customHeight="1">
      <c r="A449">
        <f>COUNTIF($B$2:B449,B449)</f>
        <v>1</v>
      </c>
      <c r="B449" s="58">
        <v>2770306005</v>
      </c>
      <c r="C449" s="42" t="str">
        <f t="shared" si="6"/>
        <v>12770306005</v>
      </c>
      <c r="D449" s="59" t="s">
        <v>354</v>
      </c>
      <c r="E449" s="60" t="s">
        <v>718</v>
      </c>
      <c r="F449" s="60" t="s">
        <v>341</v>
      </c>
    </row>
    <row r="450" spans="1:6" ht="21.75" customHeight="1">
      <c r="A450">
        <f>COUNTIF($B$2:B450,B450)</f>
        <v>1</v>
      </c>
      <c r="B450" s="58">
        <v>2770306013</v>
      </c>
      <c r="C450" s="42" t="str">
        <f t="shared" ref="C450:C492" si="7">A450&amp;B450</f>
        <v>12770306013</v>
      </c>
      <c r="D450" s="59" t="s">
        <v>377</v>
      </c>
      <c r="E450" s="60" t="s">
        <v>719</v>
      </c>
      <c r="F450" s="60" t="s">
        <v>423</v>
      </c>
    </row>
    <row r="451" spans="1:6" ht="21.75" customHeight="1">
      <c r="A451">
        <f>COUNTIF($B$2:B451,B451)</f>
        <v>1</v>
      </c>
      <c r="B451" s="58">
        <v>2770306021</v>
      </c>
      <c r="C451" s="42" t="str">
        <f t="shared" si="7"/>
        <v>12770306021</v>
      </c>
      <c r="D451" s="59" t="s">
        <v>354</v>
      </c>
      <c r="E451" s="60" t="s">
        <v>720</v>
      </c>
      <c r="F451" s="60" t="s">
        <v>464</v>
      </c>
    </row>
    <row r="452" spans="1:6" ht="21.75" customHeight="1">
      <c r="A452">
        <f>COUNTIF($B$2:B452,B452)</f>
        <v>1</v>
      </c>
      <c r="B452" s="61">
        <v>2790300012</v>
      </c>
      <c r="C452" s="42" t="str">
        <f t="shared" si="7"/>
        <v>12790300012</v>
      </c>
      <c r="D452" s="46" t="s">
        <v>415</v>
      </c>
      <c r="E452" s="46" t="s">
        <v>721</v>
      </c>
      <c r="F452" s="46" t="s">
        <v>722</v>
      </c>
    </row>
    <row r="453" spans="1:6" ht="21.75" customHeight="1">
      <c r="A453">
        <f>COUNTIF($B$2:B453,B453)</f>
        <v>1</v>
      </c>
      <c r="B453" s="61">
        <v>2790300020</v>
      </c>
      <c r="C453" s="42" t="str">
        <f t="shared" si="7"/>
        <v>12790300020</v>
      </c>
      <c r="D453" s="46" t="s">
        <v>723</v>
      </c>
      <c r="E453" s="46" t="s">
        <v>724</v>
      </c>
      <c r="F453" s="46" t="s">
        <v>187</v>
      </c>
    </row>
    <row r="454" spans="1:6" ht="21.75" customHeight="1">
      <c r="A454">
        <f>COUNTIF($B$2:B454,B454)</f>
        <v>1</v>
      </c>
      <c r="B454" s="58">
        <v>2790300053</v>
      </c>
      <c r="C454" s="42" t="str">
        <f t="shared" si="7"/>
        <v>12790300053</v>
      </c>
      <c r="D454" s="59" t="s">
        <v>367</v>
      </c>
      <c r="E454" s="60" t="s">
        <v>446</v>
      </c>
      <c r="F454" s="60" t="s">
        <v>287</v>
      </c>
    </row>
    <row r="455" spans="1:6" ht="21.75" customHeight="1">
      <c r="A455">
        <f>COUNTIF($B$2:B455,B455)</f>
        <v>1</v>
      </c>
      <c r="B455" s="61">
        <v>2790300061</v>
      </c>
      <c r="C455" s="42" t="str">
        <f t="shared" si="7"/>
        <v>12790300061</v>
      </c>
      <c r="D455" s="46" t="s">
        <v>723</v>
      </c>
      <c r="E455" s="46" t="s">
        <v>725</v>
      </c>
      <c r="F455" s="46" t="s">
        <v>461</v>
      </c>
    </row>
    <row r="456" spans="1:6" ht="21.75" customHeight="1">
      <c r="A456">
        <f>COUNTIF($B$2:B456,B456)</f>
        <v>1</v>
      </c>
      <c r="B456" s="61">
        <v>2790300079</v>
      </c>
      <c r="C456" s="42" t="str">
        <f t="shared" si="7"/>
        <v>12790300079</v>
      </c>
      <c r="D456" s="46" t="s">
        <v>415</v>
      </c>
      <c r="E456" s="46" t="s">
        <v>726</v>
      </c>
      <c r="F456" s="46" t="s">
        <v>461</v>
      </c>
    </row>
    <row r="457" spans="1:6" ht="21.75" customHeight="1">
      <c r="A457">
        <f>COUNTIF($B$2:B457,B457)</f>
        <v>1</v>
      </c>
      <c r="B457" s="61">
        <v>2790300087</v>
      </c>
      <c r="C457" s="42" t="str">
        <f t="shared" si="7"/>
        <v>12790300087</v>
      </c>
      <c r="D457" s="46" t="s">
        <v>727</v>
      </c>
      <c r="E457" s="46" t="s">
        <v>728</v>
      </c>
      <c r="F457" s="46" t="s">
        <v>387</v>
      </c>
    </row>
    <row r="458" spans="1:6" ht="21.75" customHeight="1">
      <c r="A458">
        <f>COUNTIF($B$2:B458,B458)</f>
        <v>1</v>
      </c>
      <c r="B458" s="61">
        <v>2790300095</v>
      </c>
      <c r="C458" s="42" t="str">
        <f t="shared" si="7"/>
        <v>12790300095</v>
      </c>
      <c r="D458" s="46" t="s">
        <v>415</v>
      </c>
      <c r="E458" s="46" t="s">
        <v>729</v>
      </c>
      <c r="F458" s="46" t="s">
        <v>244</v>
      </c>
    </row>
    <row r="459" spans="1:6" ht="21.75" customHeight="1">
      <c r="A459">
        <f>COUNTIF($B$2:B459,B459)</f>
        <v>1</v>
      </c>
      <c r="B459" s="61">
        <v>2790300103</v>
      </c>
      <c r="C459" s="42" t="str">
        <f t="shared" si="7"/>
        <v>12790300103</v>
      </c>
      <c r="D459" s="46" t="s">
        <v>723</v>
      </c>
      <c r="E459" s="46" t="s">
        <v>730</v>
      </c>
      <c r="F459" s="46" t="s">
        <v>244</v>
      </c>
    </row>
    <row r="460" spans="1:6" ht="21.75" customHeight="1">
      <c r="A460">
        <f>COUNTIF($B$2:B460,B460)</f>
        <v>1</v>
      </c>
      <c r="B460" s="61">
        <v>2790300111</v>
      </c>
      <c r="C460" s="42" t="str">
        <f t="shared" si="7"/>
        <v>12790300111</v>
      </c>
      <c r="D460" s="46" t="s">
        <v>415</v>
      </c>
      <c r="E460" s="46" t="s">
        <v>731</v>
      </c>
      <c r="F460" s="46" t="s">
        <v>429</v>
      </c>
    </row>
    <row r="461" spans="1:6" ht="21.75" customHeight="1">
      <c r="A461">
        <f>COUNTIF($B$2:B461,B461)</f>
        <v>1</v>
      </c>
      <c r="B461" s="61">
        <v>2790300129</v>
      </c>
      <c r="C461" s="42" t="str">
        <f t="shared" si="7"/>
        <v>12790300129</v>
      </c>
      <c r="D461" s="46" t="s">
        <v>723</v>
      </c>
      <c r="E461" s="46" t="s">
        <v>732</v>
      </c>
      <c r="F461" s="46" t="s">
        <v>429</v>
      </c>
    </row>
    <row r="462" spans="1:6" ht="21.75" customHeight="1">
      <c r="A462">
        <f>COUNTIF($B$2:B462,B462)</f>
        <v>1</v>
      </c>
      <c r="B462" s="61">
        <v>2790300137</v>
      </c>
      <c r="C462" s="42" t="str">
        <f t="shared" si="7"/>
        <v>12790300137</v>
      </c>
      <c r="D462" s="46" t="s">
        <v>415</v>
      </c>
      <c r="E462" s="46" t="s">
        <v>733</v>
      </c>
      <c r="F462" s="46" t="s">
        <v>734</v>
      </c>
    </row>
    <row r="463" spans="1:6" ht="21.75" customHeight="1">
      <c r="A463">
        <f>COUNTIF($B$2:B463,B463)</f>
        <v>1</v>
      </c>
      <c r="B463" s="62">
        <v>2790300145</v>
      </c>
      <c r="C463" s="42" t="str">
        <f t="shared" si="7"/>
        <v>12790300145</v>
      </c>
      <c r="D463" s="46" t="s">
        <v>723</v>
      </c>
      <c r="E463" s="46" t="s">
        <v>735</v>
      </c>
      <c r="F463" s="46" t="s">
        <v>734</v>
      </c>
    </row>
    <row r="464" spans="1:6" ht="21.75" customHeight="1">
      <c r="A464">
        <f>COUNTIF($B$2:B464,B464)</f>
        <v>1</v>
      </c>
      <c r="B464" s="61">
        <v>2790300160</v>
      </c>
      <c r="C464" s="42" t="str">
        <f t="shared" si="7"/>
        <v>12790300160</v>
      </c>
      <c r="D464" s="46" t="s">
        <v>727</v>
      </c>
      <c r="E464" s="46" t="s">
        <v>736</v>
      </c>
      <c r="F464" s="46" t="s">
        <v>387</v>
      </c>
    </row>
    <row r="465" spans="1:6" ht="21.75" customHeight="1">
      <c r="A465">
        <f>COUNTIF($B$2:B465,B465)</f>
        <v>1</v>
      </c>
      <c r="B465" s="62">
        <v>2790300178</v>
      </c>
      <c r="C465" s="42" t="str">
        <f t="shared" si="7"/>
        <v>12790300178</v>
      </c>
      <c r="D465" s="46" t="s">
        <v>727</v>
      </c>
      <c r="E465" s="46" t="s">
        <v>737</v>
      </c>
      <c r="F465" s="46" t="s">
        <v>244</v>
      </c>
    </row>
    <row r="466" spans="1:6" ht="21.75" customHeight="1">
      <c r="A466">
        <f>COUNTIF($B$2:B466,B466)</f>
        <v>1</v>
      </c>
      <c r="B466" s="61">
        <v>2790300186</v>
      </c>
      <c r="C466" s="42" t="str">
        <f t="shared" si="7"/>
        <v>12790300186</v>
      </c>
      <c r="D466" s="46" t="s">
        <v>727</v>
      </c>
      <c r="E466" s="46" t="s">
        <v>738</v>
      </c>
      <c r="F466" s="46" t="s">
        <v>626</v>
      </c>
    </row>
    <row r="467" spans="1:6" ht="21.75" customHeight="1">
      <c r="A467">
        <f>COUNTIF($B$2:B467,B467)</f>
        <v>1</v>
      </c>
      <c r="B467" s="61">
        <v>2790300194</v>
      </c>
      <c r="C467" s="42" t="str">
        <f t="shared" si="7"/>
        <v>12790300194</v>
      </c>
      <c r="D467" s="46" t="s">
        <v>415</v>
      </c>
      <c r="E467" s="46" t="s">
        <v>739</v>
      </c>
      <c r="F467" s="46" t="s">
        <v>244</v>
      </c>
    </row>
    <row r="468" spans="1:6" ht="21.75" customHeight="1">
      <c r="A468">
        <f>COUNTIF($B$2:B468,B468)</f>
        <v>1</v>
      </c>
      <c r="B468" s="61">
        <v>2790300202</v>
      </c>
      <c r="C468" s="42" t="str">
        <f t="shared" si="7"/>
        <v>12790300202</v>
      </c>
      <c r="D468" s="46" t="s">
        <v>727</v>
      </c>
      <c r="E468" s="46" t="s">
        <v>740</v>
      </c>
      <c r="F468" s="46" t="s">
        <v>594</v>
      </c>
    </row>
    <row r="469" spans="1:6" ht="21.75" customHeight="1">
      <c r="A469">
        <f>COUNTIF($B$2:B469,B469)</f>
        <v>1</v>
      </c>
      <c r="B469" s="61">
        <v>2790300210</v>
      </c>
      <c r="C469" s="42" t="str">
        <f t="shared" si="7"/>
        <v>12790300210</v>
      </c>
      <c r="D469" s="46" t="s">
        <v>415</v>
      </c>
      <c r="E469" s="46" t="s">
        <v>741</v>
      </c>
      <c r="F469" s="46" t="s">
        <v>581</v>
      </c>
    </row>
    <row r="470" spans="1:6" ht="21.75" customHeight="1">
      <c r="A470">
        <f>COUNTIF($B$2:B470,B470)</f>
        <v>1</v>
      </c>
      <c r="B470" s="61">
        <v>2790300228</v>
      </c>
      <c r="C470" s="42" t="str">
        <f t="shared" si="7"/>
        <v>12790300228</v>
      </c>
      <c r="D470" s="46" t="s">
        <v>742</v>
      </c>
      <c r="E470" s="46" t="s">
        <v>743</v>
      </c>
      <c r="F470" s="46" t="s">
        <v>296</v>
      </c>
    </row>
    <row r="471" spans="1:6" ht="21.75" customHeight="1">
      <c r="A471">
        <f>COUNTIF($B$2:B471,B471)</f>
        <v>1</v>
      </c>
      <c r="B471" s="61">
        <v>2790300236</v>
      </c>
      <c r="C471" s="42" t="str">
        <f t="shared" si="7"/>
        <v>12790300236</v>
      </c>
      <c r="D471" s="46" t="s">
        <v>415</v>
      </c>
      <c r="E471" s="46" t="s">
        <v>744</v>
      </c>
      <c r="F471" s="46" t="s">
        <v>296</v>
      </c>
    </row>
    <row r="472" spans="1:6" ht="21.75" customHeight="1">
      <c r="A472">
        <f>COUNTIF($B$2:B472,B472)</f>
        <v>1</v>
      </c>
      <c r="B472" s="61">
        <v>2790300244</v>
      </c>
      <c r="C472" s="42" t="str">
        <f t="shared" si="7"/>
        <v>12790300244</v>
      </c>
      <c r="D472" s="46" t="s">
        <v>727</v>
      </c>
      <c r="E472" s="46" t="s">
        <v>618</v>
      </c>
      <c r="F472" s="46" t="s">
        <v>614</v>
      </c>
    </row>
    <row r="473" spans="1:6" ht="21.75" customHeight="1">
      <c r="A473">
        <f>COUNTIF($B$2:B473,B473)</f>
        <v>1</v>
      </c>
      <c r="B473" s="61">
        <v>2790300251</v>
      </c>
      <c r="C473" s="42" t="str">
        <f t="shared" si="7"/>
        <v>12790300251</v>
      </c>
      <c r="D473" s="46" t="s">
        <v>415</v>
      </c>
      <c r="E473" s="46" t="s">
        <v>745</v>
      </c>
      <c r="F473" s="46" t="s">
        <v>429</v>
      </c>
    </row>
    <row r="474" spans="1:6" ht="21.75" customHeight="1">
      <c r="A474">
        <f>COUNTIF($B$2:B474,B474)</f>
        <v>1</v>
      </c>
      <c r="B474" s="61">
        <v>2790300277</v>
      </c>
      <c r="C474" s="42" t="str">
        <f t="shared" si="7"/>
        <v>12790300277</v>
      </c>
      <c r="D474" s="46" t="s">
        <v>397</v>
      </c>
      <c r="E474" s="46" t="s">
        <v>746</v>
      </c>
      <c r="F474" s="46" t="s">
        <v>712</v>
      </c>
    </row>
    <row r="475" spans="1:6" ht="21.75" customHeight="1">
      <c r="A475">
        <f>COUNTIF($B$2:B475,B475)</f>
        <v>1</v>
      </c>
      <c r="B475" s="58">
        <v>2790300293</v>
      </c>
      <c r="C475" s="42" t="str">
        <f t="shared" si="7"/>
        <v>12790300293</v>
      </c>
      <c r="D475" s="59" t="s">
        <v>367</v>
      </c>
      <c r="E475" s="60" t="s">
        <v>747</v>
      </c>
      <c r="F475" s="60" t="s">
        <v>461</v>
      </c>
    </row>
    <row r="476" spans="1:6" ht="21.75" customHeight="1">
      <c r="A476">
        <f>COUNTIF($B$2:B476,B476)</f>
        <v>1</v>
      </c>
      <c r="B476" s="58">
        <v>2790300301</v>
      </c>
      <c r="C476" s="42" t="str">
        <f t="shared" si="7"/>
        <v>12790300301</v>
      </c>
      <c r="D476" s="59" t="s">
        <v>367</v>
      </c>
      <c r="E476" s="60" t="s">
        <v>748</v>
      </c>
      <c r="F476" s="60" t="s">
        <v>461</v>
      </c>
    </row>
    <row r="477" spans="1:6" ht="21.75" customHeight="1">
      <c r="A477">
        <f>COUNTIF($B$2:B477,B477)</f>
        <v>1</v>
      </c>
      <c r="B477" s="62">
        <v>2790300319</v>
      </c>
      <c r="C477" s="42" t="str">
        <f t="shared" si="7"/>
        <v>12790300319</v>
      </c>
      <c r="D477" s="46" t="s">
        <v>415</v>
      </c>
      <c r="E477" s="46" t="s">
        <v>749</v>
      </c>
      <c r="F477" s="46" t="s">
        <v>244</v>
      </c>
    </row>
    <row r="478" spans="1:6" ht="21.75" customHeight="1">
      <c r="A478">
        <f>COUNTIF($B$2:B478,B478)</f>
        <v>1</v>
      </c>
      <c r="B478" s="61">
        <v>2790300335</v>
      </c>
      <c r="C478" s="42" t="str">
        <f t="shared" si="7"/>
        <v>12790300335</v>
      </c>
      <c r="D478" s="46" t="s">
        <v>397</v>
      </c>
      <c r="E478" s="46" t="s">
        <v>750</v>
      </c>
      <c r="F478" s="46" t="s">
        <v>712</v>
      </c>
    </row>
    <row r="479" spans="1:6" ht="21.75" customHeight="1">
      <c r="A479">
        <f>COUNTIF($B$2:B479,B479)</f>
        <v>1</v>
      </c>
      <c r="B479" s="61">
        <v>2790300343</v>
      </c>
      <c r="C479" s="42" t="str">
        <f t="shared" si="7"/>
        <v>12790300343</v>
      </c>
      <c r="D479" s="46" t="s">
        <v>397</v>
      </c>
      <c r="E479" s="46" t="s">
        <v>751</v>
      </c>
      <c r="F479" s="46" t="s">
        <v>530</v>
      </c>
    </row>
    <row r="480" spans="1:6" ht="21.75" customHeight="1">
      <c r="A480">
        <f>COUNTIF($B$2:B480,B480)</f>
        <v>1</v>
      </c>
      <c r="B480" s="61">
        <v>2790300350</v>
      </c>
      <c r="C480" s="42" t="str">
        <f t="shared" si="7"/>
        <v>12790300350</v>
      </c>
      <c r="D480" s="46" t="s">
        <v>415</v>
      </c>
      <c r="E480" s="46" t="s">
        <v>752</v>
      </c>
      <c r="F480" s="46" t="s">
        <v>599</v>
      </c>
    </row>
    <row r="481" spans="1:6" ht="21.75" customHeight="1">
      <c r="A481">
        <f>COUNTIF($B$2:B481,B481)</f>
        <v>1</v>
      </c>
      <c r="B481" s="61">
        <v>2790300368</v>
      </c>
      <c r="C481" s="42" t="str">
        <f t="shared" si="7"/>
        <v>12790300368</v>
      </c>
      <c r="D481" s="46" t="s">
        <v>397</v>
      </c>
      <c r="E481" s="46" t="s">
        <v>753</v>
      </c>
      <c r="F481" s="46" t="s">
        <v>754</v>
      </c>
    </row>
    <row r="482" spans="1:6" ht="21.75" customHeight="1">
      <c r="A482">
        <f>COUNTIF($B$2:B482,B482)</f>
        <v>1</v>
      </c>
      <c r="B482" s="61">
        <v>2790300384</v>
      </c>
      <c r="C482" s="42" t="str">
        <f t="shared" si="7"/>
        <v>12790300384</v>
      </c>
      <c r="D482" s="46" t="s">
        <v>397</v>
      </c>
      <c r="E482" s="46" t="s">
        <v>755</v>
      </c>
      <c r="F482" s="46" t="s">
        <v>148</v>
      </c>
    </row>
    <row r="483" spans="1:6" ht="21.75" customHeight="1">
      <c r="A483">
        <f>COUNTIF($B$2:B483,B483)</f>
        <v>1</v>
      </c>
      <c r="B483" s="61">
        <v>2790300418</v>
      </c>
      <c r="C483" s="42" t="str">
        <f t="shared" si="7"/>
        <v>12790300418</v>
      </c>
      <c r="D483" s="46" t="s">
        <v>397</v>
      </c>
      <c r="E483" s="46" t="s">
        <v>756</v>
      </c>
      <c r="F483" s="46" t="s">
        <v>757</v>
      </c>
    </row>
    <row r="484" spans="1:6" ht="21.75" customHeight="1">
      <c r="A484">
        <f>COUNTIF($B$2:B484,B484)</f>
        <v>1</v>
      </c>
      <c r="B484" s="61">
        <v>2790300426</v>
      </c>
      <c r="C484" s="42" t="str">
        <f t="shared" si="7"/>
        <v>12790300426</v>
      </c>
      <c r="D484" s="46" t="s">
        <v>397</v>
      </c>
      <c r="E484" s="46" t="s">
        <v>758</v>
      </c>
      <c r="F484" s="46" t="s">
        <v>636</v>
      </c>
    </row>
    <row r="485" spans="1:6" ht="21.75" customHeight="1">
      <c r="A485">
        <f>COUNTIF($B$2:B485,B485)</f>
        <v>1</v>
      </c>
      <c r="B485" s="61">
        <v>2790300434</v>
      </c>
      <c r="C485" s="42" t="str">
        <f t="shared" si="7"/>
        <v>12790300434</v>
      </c>
      <c r="D485" s="46" t="s">
        <v>397</v>
      </c>
      <c r="E485" s="46" t="s">
        <v>759</v>
      </c>
      <c r="F485" s="46" t="s">
        <v>760</v>
      </c>
    </row>
    <row r="486" spans="1:6" ht="21.75" customHeight="1">
      <c r="A486">
        <f>COUNTIF($B$2:B486,B486)</f>
        <v>1</v>
      </c>
      <c r="B486" s="61">
        <v>2790300442</v>
      </c>
      <c r="C486" s="42" t="str">
        <f t="shared" si="7"/>
        <v>12790300442</v>
      </c>
      <c r="D486" s="46" t="s">
        <v>397</v>
      </c>
      <c r="E486" s="46" t="s">
        <v>761</v>
      </c>
      <c r="F486" s="46" t="s">
        <v>760</v>
      </c>
    </row>
    <row r="487" spans="1:6" ht="21.75" customHeight="1">
      <c r="A487">
        <f>COUNTIF($B$2:B487,B487)</f>
        <v>1</v>
      </c>
      <c r="B487" s="61">
        <v>2790300459</v>
      </c>
      <c r="C487" s="42" t="str">
        <f t="shared" si="7"/>
        <v>12790300459</v>
      </c>
      <c r="D487" s="46" t="s">
        <v>397</v>
      </c>
      <c r="E487" s="46" t="s">
        <v>762</v>
      </c>
      <c r="F487" s="46" t="s">
        <v>763</v>
      </c>
    </row>
    <row r="488" spans="1:6" ht="21.75" customHeight="1">
      <c r="A488">
        <f>COUNTIF($B$2:B488,B488)</f>
        <v>1</v>
      </c>
      <c r="B488" s="61">
        <v>2790300467</v>
      </c>
      <c r="C488" s="42" t="str">
        <f t="shared" si="7"/>
        <v>12790300467</v>
      </c>
      <c r="D488" s="46" t="s">
        <v>397</v>
      </c>
      <c r="E488" s="46" t="s">
        <v>764</v>
      </c>
      <c r="F488" s="46" t="s">
        <v>198</v>
      </c>
    </row>
    <row r="489" spans="1:6" ht="21.75" customHeight="1">
      <c r="A489">
        <f>COUNTIF($B$2:B489,B489)</f>
        <v>1</v>
      </c>
      <c r="B489" s="61">
        <v>2790300475</v>
      </c>
      <c r="C489" s="42" t="str">
        <f t="shared" si="7"/>
        <v>12790300475</v>
      </c>
      <c r="D489" s="46" t="s">
        <v>397</v>
      </c>
      <c r="E489" s="46" t="s">
        <v>765</v>
      </c>
      <c r="F489" s="46" t="s">
        <v>766</v>
      </c>
    </row>
    <row r="490" spans="1:6" ht="21.75" customHeight="1">
      <c r="A490">
        <f>COUNTIF($B$2:B490,B490)</f>
        <v>1</v>
      </c>
      <c r="B490" s="61" t="s">
        <v>767</v>
      </c>
      <c r="C490" s="42" t="str">
        <f t="shared" si="7"/>
        <v>127A0300043</v>
      </c>
      <c r="D490" s="46" t="s">
        <v>768</v>
      </c>
      <c r="E490" s="46" t="s">
        <v>769</v>
      </c>
      <c r="F490" s="46" t="s">
        <v>770</v>
      </c>
    </row>
    <row r="491" spans="1:6" ht="21.75" customHeight="1">
      <c r="A491">
        <f>COUNTIF($B$2:B491,B491)</f>
        <v>1</v>
      </c>
      <c r="B491" s="61" t="s">
        <v>771</v>
      </c>
      <c r="C491" s="42" t="str">
        <f t="shared" si="7"/>
        <v>127A0300068</v>
      </c>
      <c r="D491" s="46" t="s">
        <v>768</v>
      </c>
      <c r="E491" s="46" t="s">
        <v>772</v>
      </c>
      <c r="F491" s="46" t="s">
        <v>773</v>
      </c>
    </row>
    <row r="492" spans="1:6" ht="21.75" customHeight="1">
      <c r="A492">
        <f>COUNTIF($B$2:B492,B492)</f>
        <v>1</v>
      </c>
      <c r="B492" s="61" t="s">
        <v>774</v>
      </c>
      <c r="C492" s="42" t="str">
        <f t="shared" si="7"/>
        <v>127A0300100</v>
      </c>
      <c r="D492" s="46" t="s">
        <v>775</v>
      </c>
      <c r="E492" s="46" t="s">
        <v>776</v>
      </c>
      <c r="F492" s="46" t="s">
        <v>130</v>
      </c>
    </row>
  </sheetData>
  <autoFilter ref="A1:F756"/>
  <sortState ref="A2:F756">
    <sortCondition ref="B2:B756"/>
  </sortState>
  <phoneticPr fontId="1"/>
  <dataValidations disablePrompts="1" count="1">
    <dataValidation imeMode="off" allowBlank="1" showInputMessage="1" showErrorMessage="1" sqref="B411:B461 B397:B401 B394:B395 B464:B492 B404:B408 B388:B39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F32" sqref="F32"/>
    </sheetView>
  </sheetViews>
  <sheetFormatPr defaultRowHeight="13.5"/>
  <cols>
    <col min="2" max="2" width="33" customWidth="1"/>
  </cols>
  <sheetData>
    <row r="1" spans="1:6">
      <c r="A1" s="1">
        <v>1</v>
      </c>
      <c r="B1" s="1" t="str">
        <f>IFERROR(VLOOKUP(A1&amp;マニュアル確認用チェックシート!$E$1,事業所!$C$2:$D$5000,2,FALSE),"")</f>
        <v/>
      </c>
    </row>
    <row r="2" spans="1:6">
      <c r="A2" s="1">
        <v>2</v>
      </c>
      <c r="B2" s="1" t="str">
        <f>IFERROR(VLOOKUP(A2&amp;マニュアル確認用チェックシート!$E$1,事業所!$C$2:$D$5000,2,FALSE),"")</f>
        <v/>
      </c>
      <c r="F2" t="b">
        <f>IF(マニュアル確認用チェックシート!D6="〇",1,IF(マニュアル確認用チェックシート!D6="△",0.5,IF(マニュアル確認用チェックシート!D6="×",0)))</f>
        <v>0</v>
      </c>
    </row>
    <row r="3" spans="1:6">
      <c r="A3" s="1">
        <v>3</v>
      </c>
      <c r="B3" s="1" t="str">
        <f>IFERROR(VLOOKUP(A3&amp;マニュアル確認用チェックシート!$E$1,事業所!$C$2:$D$5000,2,FALSE),"")</f>
        <v/>
      </c>
      <c r="F3" t="b">
        <f>IF(マニュアル確認用チェックシート!D7="〇",1,IF(マニュアル確認用チェックシート!D7="△",0.5,IF(マニュアル確認用チェックシート!D7="×",0)))</f>
        <v>0</v>
      </c>
    </row>
    <row r="4" spans="1:6">
      <c r="A4" s="1">
        <v>4</v>
      </c>
      <c r="B4" s="1" t="str">
        <f>IFERROR(VLOOKUP(A4&amp;マニュアル確認用チェックシート!$E$1,事業所!$C$2:$D$5000,2,FALSE),"")</f>
        <v/>
      </c>
      <c r="F4" t="b">
        <f>IF(マニュアル確認用チェックシート!D8="〇",1,IF(マニュアル確認用チェックシート!D8="△",0.5,IF(マニュアル確認用チェックシート!D8="×",0)))</f>
        <v>0</v>
      </c>
    </row>
    <row r="5" spans="1:6">
      <c r="A5" s="1">
        <v>5</v>
      </c>
      <c r="B5" s="1" t="str">
        <f>IFERROR(VLOOKUP(A5&amp;マニュアル確認用チェックシート!$E$1,事業所!$C$2:$D$5000,2,FALSE),"")</f>
        <v/>
      </c>
      <c r="F5" t="b">
        <f>IF(マニュアル確認用チェックシート!D9="〇",1,IF(マニュアル確認用チェックシート!D9="△",0.5,IF(マニュアル確認用チェックシート!D9="×",0)))</f>
        <v>0</v>
      </c>
    </row>
    <row r="6" spans="1:6">
      <c r="A6" s="1">
        <v>6</v>
      </c>
      <c r="B6" s="1" t="str">
        <f>IFERROR(VLOOKUP(A6&amp;マニュアル確認用チェックシート!$E$1,事業所!$C$2:$D$5000,2,FALSE),"")</f>
        <v/>
      </c>
      <c r="F6" t="b">
        <f>IF(マニュアル確認用チェックシート!D10="〇",1,IF(マニュアル確認用チェックシート!D10="△",0.5,IF(マニュアル確認用チェックシート!D10="×",0)))</f>
        <v>0</v>
      </c>
    </row>
    <row r="7" spans="1:6">
      <c r="B7" s="1" t="s">
        <v>176</v>
      </c>
      <c r="F7" t="b">
        <f>IF(マニュアル確認用チェックシート!D11="〇",1,IF(マニュアル確認用チェックシート!D11="△",0.5,IF(マニュアル確認用チェックシート!D11="×",0)))</f>
        <v>0</v>
      </c>
    </row>
    <row r="8" spans="1:6">
      <c r="B8" s="1" t="s">
        <v>176</v>
      </c>
      <c r="F8" t="b">
        <f>IF(マニュアル確認用チェックシート!D12="〇",1,IF(マニュアル確認用チェックシート!D12="△",0.5,IF(マニュアル確認用チェックシート!D12="×",0)))</f>
        <v>0</v>
      </c>
    </row>
    <row r="9" spans="1:6">
      <c r="F9" t="b">
        <f>IF(マニュアル確認用チェックシート!D13="〇",1,IF(マニュアル確認用チェックシート!D13="△",0.5,IF(マニュアル確認用チェックシート!D13="×",0)))</f>
        <v>0</v>
      </c>
    </row>
    <row r="10" spans="1:6">
      <c r="F10" t="b">
        <f>IF(マニュアル確認用チェックシート!D14="〇",1,IF(マニュアル確認用チェックシート!D14="△",0.5,IF(マニュアル確認用チェックシート!D14="×",0)))</f>
        <v>0</v>
      </c>
    </row>
    <row r="11" spans="1:6">
      <c r="F11" t="b">
        <f>IF(マニュアル確認用チェックシート!D15="〇",1,IF(マニュアル確認用チェックシート!D15="△",0.5,IF(マニュアル確認用チェックシート!D15="×",0)))</f>
        <v>0</v>
      </c>
    </row>
    <row r="12" spans="1:6">
      <c r="F12" t="b">
        <f>IF(マニュアル確認用チェックシート!D16="〇",1,IF(マニュアル確認用チェックシート!D16="△",0.5,IF(マニュアル確認用チェックシート!D16="×",0)))</f>
        <v>0</v>
      </c>
    </row>
    <row r="13" spans="1:6">
      <c r="F13" t="b">
        <f>IF(マニュアル確認用チェックシート!D17="〇",1,IF(マニュアル確認用チェックシート!D17="△",0.5,IF(マニュアル確認用チェックシート!D17="×",0)))</f>
        <v>0</v>
      </c>
    </row>
    <row r="14" spans="1:6">
      <c r="F14" t="b">
        <f>IF(マニュアル確認用チェックシート!D18="〇",1,IF(マニュアル確認用チェックシート!D18="△",0.5,IF(マニュアル確認用チェックシート!D18="×",0)))</f>
        <v>0</v>
      </c>
    </row>
    <row r="15" spans="1:6">
      <c r="F15" t="b">
        <f>IF(マニュアル確認用チェックシート!D19="〇",1,IF(マニュアル確認用チェックシート!D19="△",0.5,IF(マニュアル確認用チェックシート!D19="×",0)))</f>
        <v>0</v>
      </c>
    </row>
    <row r="16" spans="1:6">
      <c r="F16" t="b">
        <f>IF(マニュアル確認用チェックシート!D20="〇",1,IF(マニュアル確認用チェックシート!D20="△",0.5,IF(マニュアル確認用チェックシート!D20="×",0)))</f>
        <v>0</v>
      </c>
    </row>
    <row r="17" spans="5:6">
      <c r="F17" t="b">
        <f>IF(マニュアル確認用チェックシート!D21="〇",1,IF(マニュアル確認用チェックシート!D21="△",0.5,IF(マニュアル確認用チェックシート!D21="×",0)))</f>
        <v>0</v>
      </c>
    </row>
    <row r="18" spans="5:6">
      <c r="F18" t="b">
        <f>IF(マニュアル確認用チェックシート!D22="〇",1,IF(マニュアル確認用チェックシート!D22="△",0.5,IF(マニュアル確認用チェックシート!D22="×",0)))</f>
        <v>0</v>
      </c>
    </row>
    <row r="19" spans="5:6">
      <c r="F19" t="b">
        <f>IF(マニュアル確認用チェックシート!D23="〇",1,IF(マニュアル確認用チェックシート!D23="△",0.5,IF(マニュアル確認用チェックシート!D23="×",0)))</f>
        <v>0</v>
      </c>
    </row>
    <row r="20" spans="5:6">
      <c r="F20" t="b">
        <f>IF(マニュアル確認用チェックシート!D24="〇",1,IF(マニュアル確認用チェックシート!D24="△",0.5,IF(マニュアル確認用チェックシート!D24="×",0)))</f>
        <v>0</v>
      </c>
    </row>
    <row r="21" spans="5:6">
      <c r="F21" t="b">
        <f>IF(マニュアル確認用チェックシート!D25="〇",1,IF(マニュアル確認用チェックシート!D25="△",0.5,IF(マニュアル確認用チェックシート!D25="×",0)))</f>
        <v>0</v>
      </c>
    </row>
    <row r="22" spans="5:6">
      <c r="F22" t="b">
        <f>IF(マニュアル確認用チェックシート!D26="〇",1,IF(マニュアル確認用チェックシート!D26="△",0.5,IF(マニュアル確認用チェックシート!D26="×",0)))</f>
        <v>0</v>
      </c>
    </row>
    <row r="23" spans="5:6">
      <c r="F23" t="b">
        <f>IF(マニュアル確認用チェックシート!D27="〇",1,IF(マニュアル確認用チェックシート!D27="△",0.5,IF(マニュアル確認用チェックシート!D27="×",0)))</f>
        <v>0</v>
      </c>
    </row>
    <row r="24" spans="5:6">
      <c r="F24" t="b">
        <f>IF(マニュアル確認用チェックシート!D28="〇",1,IF(マニュアル確認用チェックシート!D28="△",0.5,IF(マニュアル確認用チェックシート!D28="×",0)))</f>
        <v>0</v>
      </c>
    </row>
    <row r="25" spans="5:6">
      <c r="F25" t="b">
        <f>IF(マニュアル確認用チェックシート!D29="〇",1,IF(マニュアル確認用チェックシート!D29="△",0.5,IF(マニュアル確認用チェックシート!D29="×",0)))</f>
        <v>0</v>
      </c>
    </row>
    <row r="26" spans="5:6">
      <c r="F26" t="b">
        <f>IF(マニュアル確認用チェックシート!D30="〇",1,IF(マニュアル確認用チェックシート!D30="△",0.5,IF(マニュアル確認用チェックシート!D30="×",0)))</f>
        <v>0</v>
      </c>
    </row>
    <row r="27" spans="5:6">
      <c r="F27" t="b">
        <f>IF(マニュアル確認用チェックシート!D31="〇",1,IF(マニュアル確認用チェックシート!D31="△",0.5,IF(マニュアル確認用チェックシート!D31="×",0)))</f>
        <v>0</v>
      </c>
    </row>
    <row r="28" spans="5:6">
      <c r="F28" t="b">
        <f>IF(マニュアル確認用チェックシート!D32="〇",1,IF(マニュアル確認用チェックシート!D32="△",0.5,IF(マニュアル確認用チェックシート!D32="×",0)))</f>
        <v>0</v>
      </c>
    </row>
    <row r="29" spans="5:6">
      <c r="F29" t="b">
        <f>IF(マニュアル確認用チェックシート!D33="〇",1,IF(マニュアル確認用チェックシート!D33="△",0.5,IF(マニュアル確認用チェックシート!D33="×",0)))</f>
        <v>0</v>
      </c>
    </row>
    <row r="30" spans="5:6">
      <c r="F30" t="b">
        <f>IF(マニュアル確認用チェックシート!D34="〇",1,IF(マニュアル確認用チェックシート!D34="△",0.5,IF(マニュアル確認用チェックシート!D34="×",0)))</f>
        <v>0</v>
      </c>
    </row>
    <row r="31" spans="5:6">
      <c r="F31" t="b">
        <f>IF(マニュアル確認用チェックシート!D35="〇",1,IF(マニュアル確認用チェックシート!D35="△",0.5,IF(マニュアル確認用チェックシート!D35="×",0)))</f>
        <v>0</v>
      </c>
    </row>
    <row r="32" spans="5:6">
      <c r="E32" t="s">
        <v>201</v>
      </c>
      <c r="F32">
        <f>SUM(F2:F31)</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マニュアル確認用チェックシート</vt:lpstr>
      <vt:lpstr>【記入例】</vt:lpstr>
      <vt:lpstr>集計用【触らないください】</vt:lpstr>
      <vt:lpstr>事業所</vt:lpstr>
      <vt:lpstr>Sheet3</vt:lpstr>
      <vt:lpstr>マニュアル確認用チェックシート!Print_Area</vt:lpstr>
      <vt:lpstr>【記入例】!Print_Titles</vt:lpstr>
      <vt:lpstr>マニュアル確認用チェックシート!Print_Titles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藤原　武之</cp:lastModifiedBy>
  <cp:lastPrinted>2020-12-11T12:24:43Z</cp:lastPrinted>
  <dcterms:created xsi:type="dcterms:W3CDTF">2020-11-20T01:43:34Z</dcterms:created>
  <dcterms:modified xsi:type="dcterms:W3CDTF">2020-12-18T09:19:07Z</dcterms:modified>
</cp:coreProperties>
</file>