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autoCompressPictures="0"/>
  <mc:AlternateContent xmlns:mc="http://schemas.openxmlformats.org/markup-compatibility/2006">
    <mc:Choice Requires="x15">
      <x15ac:absPath xmlns:x15ac="http://schemas.microsoft.com/office/spreadsheetml/2010/11/ac" url="C:\Users\14567\Desktop\総合事業様式\R6使用様式\"/>
    </mc:Choice>
  </mc:AlternateContent>
  <bookViews>
    <workbookView xWindow="3660" yWindow="1530" windowWidth="19440" windowHeight="13485"/>
  </bookViews>
  <sheets>
    <sheet name="アセスメントシート" sheetId="13" r:id="rId1"/>
    <sheet name="アセスメントシート（記入例）" sheetId="16" r:id="rId2"/>
    <sheet name="訪問指導実施記録（２回目以降）" sheetId="17" r:id="rId3"/>
  </sheets>
  <definedNames>
    <definedName name="_xlnm.Print_Area" localSheetId="0">アセスメントシート!$A$1:$AZ$63</definedName>
    <definedName name="_xlnm.Print_Area" localSheetId="1">'アセスメントシート（記入例）'!$A$1:$AZ$63</definedName>
    <definedName name="_xlnm.Print_Area" localSheetId="2">'訪問指導実施記録（２回目以降）'!$A$1:$T$102</definedName>
  </definedNames>
  <calcPr calcId="162913"/>
</workbook>
</file>

<file path=xl/calcChain.xml><?xml version="1.0" encoding="utf-8"?>
<calcChain xmlns="http://schemas.openxmlformats.org/spreadsheetml/2006/main">
  <c r="E46" i="16" l="1"/>
  <c r="E42" i="16"/>
  <c r="E41" i="16"/>
  <c r="E40" i="16"/>
  <c r="E39" i="16"/>
  <c r="E38" i="16"/>
  <c r="E37" i="16"/>
  <c r="E36" i="16"/>
  <c r="E35" i="16"/>
  <c r="E34" i="16"/>
  <c r="E33" i="16"/>
  <c r="E42" i="13"/>
  <c r="E41" i="13"/>
  <c r="E40" i="13"/>
  <c r="E39" i="13"/>
  <c r="E38" i="13"/>
  <c r="E37" i="13"/>
  <c r="E36" i="13"/>
  <c r="E35" i="13"/>
  <c r="E34" i="13"/>
  <c r="E33" i="13"/>
  <c r="AG35" i="13" l="1"/>
  <c r="AG29" i="13"/>
  <c r="AG22" i="13"/>
  <c r="BB33" i="16" l="1"/>
  <c r="AS33" i="16" s="1"/>
  <c r="BB35" i="13"/>
  <c r="BB28" i="16"/>
  <c r="BB29" i="13"/>
  <c r="BB22" i="16"/>
  <c r="BB22" i="13"/>
  <c r="AM26" i="13"/>
  <c r="AS33" i="13" l="1"/>
  <c r="AS22" i="13" l="1"/>
  <c r="AM31" i="13"/>
  <c r="AS28" i="13" s="1"/>
  <c r="AM31" i="16"/>
  <c r="AS28" i="16" s="1"/>
  <c r="AM26" i="16"/>
  <c r="AS22" i="16" s="1"/>
</calcChain>
</file>

<file path=xl/sharedStrings.xml><?xml version="1.0" encoding="utf-8"?>
<sst xmlns="http://schemas.openxmlformats.org/spreadsheetml/2006/main" count="553" uniqueCount="208">
  <si>
    <t>ケアマネジャー</t>
    <rPh sb="0" eb="4">
      <t>シメイ</t>
    </rPh>
    <phoneticPr fontId="3"/>
  </si>
  <si>
    <t>その他（　　　　　　）</t>
    <phoneticPr fontId="3"/>
  </si>
  <si>
    <t>秒</t>
    <rPh sb="0" eb="1">
      <t>ビョウ</t>
    </rPh>
    <phoneticPr fontId="3"/>
  </si>
  <si>
    <t>本人の希望
（上位3つ）</t>
    <rPh sb="0" eb="2">
      <t>キボウ</t>
    </rPh>
    <phoneticPr fontId="3"/>
  </si>
  <si>
    <t>自分でトイレへ行く</t>
  </si>
  <si>
    <t>生涯学習・歴史</t>
  </si>
  <si>
    <t>俳句</t>
  </si>
  <si>
    <t>書道・習字</t>
  </si>
  <si>
    <t>歯磨きをする</t>
  </si>
  <si>
    <t>絵を描く・絵手紙</t>
  </si>
  <si>
    <t>身だしなみを整える</t>
  </si>
  <si>
    <t>パソコン・ワープロ</t>
  </si>
  <si>
    <t>好きなときに眠る</t>
  </si>
  <si>
    <t>写真</t>
  </si>
  <si>
    <t>掃除・整理整頓</t>
  </si>
  <si>
    <t>映画・観劇・演奏会</t>
  </si>
  <si>
    <t>料理を作る</t>
  </si>
  <si>
    <t>お茶・お花</t>
  </si>
  <si>
    <t>年齢</t>
    <rPh sb="0" eb="2">
      <t>ネンレイ</t>
    </rPh>
    <phoneticPr fontId="3"/>
  </si>
  <si>
    <t>買い物</t>
  </si>
  <si>
    <t>歌を歌う・カラオケ</t>
  </si>
  <si>
    <t>家や庭の手入れ・世話</t>
  </si>
  <si>
    <t>音楽を聴く・楽器演奏</t>
  </si>
  <si>
    <t>洗濯・洗濯物たたみ</t>
  </si>
  <si>
    <t>将棋・囲碁・麻雀・ゲーム等</t>
  </si>
  <si>
    <t>体操･運動</t>
  </si>
  <si>
    <t>電車・バスでの外出</t>
  </si>
  <si>
    <t>散歩</t>
  </si>
  <si>
    <t>孫・子供の世話</t>
  </si>
  <si>
    <t>動物の世話</t>
  </si>
  <si>
    <t>ダンス・踊り</t>
  </si>
  <si>
    <t>友達とおしゃべり・遊ぶ</t>
  </si>
  <si>
    <t>野球・相撲等観戦</t>
  </si>
  <si>
    <t>家族・親戚との団らん</t>
  </si>
  <si>
    <t>競馬・競輪・競艇・パチンコ</t>
  </si>
  <si>
    <t>デート・異性との交流</t>
  </si>
  <si>
    <t>編み物</t>
  </si>
  <si>
    <t>居酒屋に行く</t>
  </si>
  <si>
    <t>針仕事</t>
  </si>
  <si>
    <t>ボランティア</t>
  </si>
  <si>
    <t>畑仕事</t>
  </si>
  <si>
    <t>賃金を伴う仕事</t>
  </si>
  <si>
    <t>お参り・宗教活動</t>
  </si>
  <si>
    <t>旅行・温泉</t>
  </si>
  <si>
    <t>その他（　　　　　　）</t>
  </si>
  <si>
    <t>ADL</t>
  </si>
  <si>
    <t>読書</t>
  </si>
  <si>
    <t>IADL</t>
  </si>
  <si>
    <t>地域活動
（町内会・老人クラブ）</t>
  </si>
  <si>
    <t>自分でお風呂に入る</t>
    <rPh sb="0" eb="2">
      <t>ジブンデ</t>
    </rPh>
    <phoneticPr fontId="3"/>
  </si>
  <si>
    <t>自分で服を着る・脱ぐ</t>
    <rPh sb="0" eb="1">
      <t>ヌグ</t>
    </rPh>
    <phoneticPr fontId="3"/>
  </si>
  <si>
    <t>社会参加</t>
    <rPh sb="0" eb="2">
      <t>シャカイサンカ</t>
    </rPh>
    <phoneticPr fontId="5"/>
  </si>
  <si>
    <t>今
している</t>
    <rPh sb="0" eb="1">
      <t>イマ</t>
    </rPh>
    <phoneticPr fontId="3"/>
  </si>
  <si>
    <t>1年以内に
していた</t>
    <rPh sb="1" eb="2">
      <t>ネン</t>
    </rPh>
    <rPh sb="2" eb="4">
      <t>イナイ</t>
    </rPh>
    <phoneticPr fontId="3"/>
  </si>
  <si>
    <t>歩行補助具の有無</t>
    <rPh sb="0" eb="2">
      <t>ホコウ</t>
    </rPh>
    <rPh sb="2" eb="4">
      <t>ホジョ</t>
    </rPh>
    <rPh sb="4" eb="5">
      <t>グ</t>
    </rPh>
    <rPh sb="6" eb="8">
      <t>ウム</t>
    </rPh>
    <phoneticPr fontId="3"/>
  </si>
  <si>
    <t>1回目</t>
    <rPh sb="1" eb="3">
      <t>カイメ</t>
    </rPh>
    <phoneticPr fontId="3"/>
  </si>
  <si>
    <t>2回目</t>
    <rPh sb="1" eb="3">
      <t>カイメ</t>
    </rPh>
    <phoneticPr fontId="3"/>
  </si>
  <si>
    <t>（平均）</t>
    <rPh sb="1" eb="3">
      <t>ヘイキン</t>
    </rPh>
    <phoneticPr fontId="3"/>
  </si>
  <si>
    <t>生活上の行為</t>
    <rPh sb="0" eb="2">
      <t>セイカツ</t>
    </rPh>
    <rPh sb="2" eb="3">
      <t>ジョウ</t>
    </rPh>
    <rPh sb="4" eb="6">
      <t>コウイ</t>
    </rPh>
    <phoneticPr fontId="3"/>
  </si>
  <si>
    <t>歩行補助具：</t>
    <rPh sb="0" eb="2">
      <t>ホコウ</t>
    </rPh>
    <rPh sb="2" eb="4">
      <t>ホジョ</t>
    </rPh>
    <rPh sb="4" eb="5">
      <t>グ</t>
    </rPh>
    <phoneticPr fontId="3"/>
  </si>
  <si>
    <t>頻度、内容　など</t>
    <rPh sb="0" eb="2">
      <t>ヒンド</t>
    </rPh>
    <rPh sb="3" eb="5">
      <t>ナイヨウ</t>
    </rPh>
    <phoneticPr fontId="3"/>
  </si>
  <si>
    <t>難病</t>
    <rPh sb="0" eb="2">
      <t>ナンビョウ</t>
    </rPh>
    <phoneticPr fontId="3"/>
  </si>
  <si>
    <t>↓コメント記入（3要件の該当など）</t>
    <rPh sb="5" eb="7">
      <t>キニュウ</t>
    </rPh>
    <rPh sb="9" eb="11">
      <t>ヨウケン</t>
    </rPh>
    <rPh sb="12" eb="14">
      <t>ガイトウ</t>
    </rPh>
    <phoneticPr fontId="3"/>
  </si>
  <si>
    <t>必要あり</t>
    <rPh sb="0" eb="2">
      <t>ヒツヨウ</t>
    </rPh>
    <phoneticPr fontId="3"/>
  </si>
  <si>
    <t>結果</t>
    <rPh sb="0" eb="2">
      <t>ケッカ</t>
    </rPh>
    <phoneticPr fontId="3"/>
  </si>
  <si>
    <t>参考値</t>
    <rPh sb="0" eb="3">
      <t>サンコウチ</t>
    </rPh>
    <phoneticPr fontId="3"/>
  </si>
  <si>
    <t>期間の目安</t>
    <rPh sb="0" eb="2">
      <t>キカン</t>
    </rPh>
    <rPh sb="3" eb="5">
      <t>メヤス</t>
    </rPh>
    <phoneticPr fontId="3"/>
  </si>
  <si>
    <t>ヶ月</t>
    <rPh sb="1" eb="2">
      <t>ゲツ</t>
    </rPh>
    <phoneticPr fontId="3"/>
  </si>
  <si>
    <t>次回予定日：</t>
    <rPh sb="0" eb="2">
      <t>ジカイ</t>
    </rPh>
    <rPh sb="2" eb="4">
      <t>ヨテイ</t>
    </rPh>
    <rPh sb="4" eb="5">
      <t>ヒ</t>
    </rPh>
    <phoneticPr fontId="3"/>
  </si>
  <si>
    <t>⇒ コメント：</t>
    <phoneticPr fontId="3"/>
  </si>
  <si>
    <t>1．実施項目</t>
    <rPh sb="2" eb="4">
      <t>ジッシ</t>
    </rPh>
    <rPh sb="4" eb="6">
      <t>コウモク</t>
    </rPh>
    <phoneticPr fontId="3"/>
  </si>
  <si>
    <t>2．アセスメントの結果（所見）</t>
    <rPh sb="9" eb="11">
      <t>ケッカ</t>
    </rPh>
    <phoneticPr fontId="3"/>
  </si>
  <si>
    <t>③活動性</t>
    <rPh sb="1" eb="4">
      <t>カツドウセイ</t>
    </rPh>
    <phoneticPr fontId="3"/>
  </si>
  <si>
    <t>④機能測定</t>
    <rPh sb="1" eb="3">
      <t>キノウ</t>
    </rPh>
    <rPh sb="3" eb="5">
      <t>ソクテイ</t>
    </rPh>
    <phoneticPr fontId="3"/>
  </si>
  <si>
    <t>⑤心身機能</t>
    <rPh sb="1" eb="3">
      <t>シンシン</t>
    </rPh>
    <rPh sb="3" eb="5">
      <t>キノウ</t>
    </rPh>
    <phoneticPr fontId="3"/>
  </si>
  <si>
    <t>　　↓チェック記入</t>
    <rPh sb="7" eb="9">
      <t>キニュウ</t>
    </rPh>
    <phoneticPr fontId="3"/>
  </si>
  <si>
    <t>利用者氏名</t>
    <rPh sb="0" eb="3">
      <t>リヨウシャ</t>
    </rPh>
    <rPh sb="3" eb="5">
      <t>シメイ</t>
    </rPh>
    <phoneticPr fontId="3"/>
  </si>
  <si>
    <t>訪問リハビリ</t>
    <rPh sb="0" eb="2">
      <t>ホウモン</t>
    </rPh>
    <phoneticPr fontId="3"/>
  </si>
  <si>
    <t>通所リハビリ</t>
    <rPh sb="0" eb="2">
      <t>ツウショ</t>
    </rPh>
    <phoneticPr fontId="3"/>
  </si>
  <si>
    <t>高い</t>
    <rPh sb="0" eb="1">
      <t>タカ</t>
    </rPh>
    <phoneticPr fontId="3"/>
  </si>
  <si>
    <t>低い</t>
    <rPh sb="0" eb="1">
      <t>ヒク</t>
    </rPh>
    <phoneticPr fontId="3"/>
  </si>
  <si>
    <t>②医療管理</t>
    <phoneticPr fontId="3"/>
  </si>
  <si>
    <t>必要なし</t>
    <rPh sb="0" eb="2">
      <t>ヒツヨウ</t>
    </rPh>
    <phoneticPr fontId="3"/>
  </si>
  <si>
    <t>サービス不要</t>
    <rPh sb="4" eb="6">
      <t>フヨウ</t>
    </rPh>
    <phoneticPr fontId="3"/>
  </si>
  <si>
    <t>⑴ TUG</t>
    <phoneticPr fontId="3"/>
  </si>
  <si>
    <t>⑵開眼片足立ち</t>
    <phoneticPr fontId="3"/>
  </si>
  <si>
    <t>⑶ 椅子座り立テスト</t>
    <phoneticPr fontId="3"/>
  </si>
  <si>
    <t>通所型サービス（短期集中）</t>
    <rPh sb="0" eb="2">
      <t>ツウショ</t>
    </rPh>
    <rPh sb="2" eb="3">
      <t>ガタ</t>
    </rPh>
    <rPh sb="8" eb="10">
      <t>タンキ</t>
    </rPh>
    <rPh sb="10" eb="12">
      <t>シュウチュウ</t>
    </rPh>
    <phoneticPr fontId="3"/>
  </si>
  <si>
    <t>訪問指導（≦3回）</t>
    <rPh sb="0" eb="2">
      <t>ホウモン</t>
    </rPh>
    <rPh sb="2" eb="4">
      <t>シドウ</t>
    </rPh>
    <phoneticPr fontId="3"/>
  </si>
  <si>
    <t>⇓</t>
    <phoneticPr fontId="3"/>
  </si>
  <si>
    <t>終了後、通所型サービス（短期集中）</t>
    <rPh sb="0" eb="3">
      <t>シュウリョウゴ</t>
    </rPh>
    <rPh sb="4" eb="6">
      <t>ツウショ</t>
    </rPh>
    <rPh sb="6" eb="7">
      <t>ガタ</t>
    </rPh>
    <phoneticPr fontId="3"/>
  </si>
  <si>
    <t>【測定可の場合】</t>
    <rPh sb="1" eb="3">
      <t>ソクテイ</t>
    </rPh>
    <rPh sb="3" eb="4">
      <t>カ</t>
    </rPh>
    <rPh sb="5" eb="7">
      <t>バアイ</t>
    </rPh>
    <phoneticPr fontId="3"/>
  </si>
  <si>
    <t>【全項目測定不可の場合】</t>
    <rPh sb="1" eb="4">
      <t>ゼンコウモク</t>
    </rPh>
    <rPh sb="6" eb="8">
      <t>フカ</t>
    </rPh>
    <rPh sb="9" eb="11">
      <t>バアイ</t>
    </rPh>
    <phoneticPr fontId="3"/>
  </si>
  <si>
    <t>　　↓チェック記入</t>
    <phoneticPr fontId="3"/>
  </si>
  <si>
    <t>3．自立支援に必要と考えられるサービス</t>
    <rPh sb="2" eb="4">
      <t>ジリツ</t>
    </rPh>
    <rPh sb="4" eb="6">
      <t>シエン</t>
    </rPh>
    <rPh sb="7" eb="9">
      <t>ヒツヨウ</t>
    </rPh>
    <rPh sb="10" eb="11">
      <t>カンガ</t>
    </rPh>
    <phoneticPr fontId="3"/>
  </si>
  <si>
    <t>4．【目標】取り戻したい元の生活又は社会参加等目指したい生活</t>
    <rPh sb="3" eb="5">
      <t>モクヒョウ</t>
    </rPh>
    <rPh sb="6" eb="7">
      <t>ト</t>
    </rPh>
    <rPh sb="8" eb="9">
      <t>モド</t>
    </rPh>
    <rPh sb="12" eb="13">
      <t>モト</t>
    </rPh>
    <rPh sb="14" eb="16">
      <t>セイカツ</t>
    </rPh>
    <rPh sb="16" eb="17">
      <t>マタ</t>
    </rPh>
    <rPh sb="18" eb="20">
      <t>シャカイ</t>
    </rPh>
    <rPh sb="20" eb="22">
      <t>サンカ</t>
    </rPh>
    <rPh sb="22" eb="23">
      <t>トウ</t>
    </rPh>
    <rPh sb="23" eb="25">
      <t>メザ</t>
    </rPh>
    <rPh sb="28" eb="30">
      <t>セイカツ</t>
    </rPh>
    <phoneticPr fontId="3"/>
  </si>
  <si>
    <t>⑥個人因子</t>
    <phoneticPr fontId="3"/>
  </si>
  <si>
    <t>⑦環境因子</t>
    <phoneticPr fontId="3"/>
  </si>
  <si>
    <t>有</t>
  </si>
  <si>
    <t>T字杖</t>
  </si>
  <si>
    <t>リハビリテーションにおける課題解決と目標達成</t>
    <phoneticPr fontId="3"/>
  </si>
  <si>
    <t>日常生活における困りごとと現に必要な支援</t>
    <phoneticPr fontId="3"/>
  </si>
  <si>
    <t>連絡先</t>
    <rPh sb="0" eb="3">
      <t>レンラクサキ</t>
    </rPh>
    <phoneticPr fontId="3"/>
  </si>
  <si>
    <t>○</t>
  </si>
  <si>
    <t>外出先でも行ける(洋式)</t>
  </si>
  <si>
    <t>どの衣類でも</t>
  </si>
  <si>
    <t>どんな物でも食べられる</t>
  </si>
  <si>
    <t>ベッド</t>
  </si>
  <si>
    <t>毎日</t>
  </si>
  <si>
    <t>一人で</t>
  </si>
  <si>
    <t>過去(1年以内に)していた</t>
    <rPh sb="0" eb="2">
      <t>カコ</t>
    </rPh>
    <rPh sb="4" eb="5">
      <t>ネン</t>
    </rPh>
    <rPh sb="5" eb="7">
      <t>イナイ</t>
    </rPh>
    <phoneticPr fontId="3"/>
  </si>
  <si>
    <t>自由記載欄</t>
    <rPh sb="0" eb="2">
      <t>ジユウ</t>
    </rPh>
    <rPh sb="2" eb="4">
      <t>キサイ</t>
    </rPh>
    <rPh sb="4" eb="5">
      <t>ラン</t>
    </rPh>
    <phoneticPr fontId="3"/>
  </si>
  <si>
    <t>分類</t>
    <phoneticPr fontId="3"/>
  </si>
  <si>
    <t>生活上の行為</t>
    <phoneticPr fontId="3"/>
  </si>
  <si>
    <t>自分で食べる</t>
    <phoneticPr fontId="3"/>
  </si>
  <si>
    <t>自転車・バイク・車の運転</t>
    <phoneticPr fontId="3"/>
  </si>
  <si>
    <t>また
してみたい</t>
    <phoneticPr fontId="3"/>
  </si>
  <si>
    <t>ゴルフ・グラウンドゴルフ</t>
    <phoneticPr fontId="3"/>
  </si>
  <si>
    <t>外出先でも入れる(温泉など)</t>
  </si>
  <si>
    <t>週1-2日</t>
  </si>
  <si>
    <t>週5-6日</t>
  </si>
  <si>
    <t>週1日未満</t>
  </si>
  <si>
    <t>洗濯し洗濯物をたたむ</t>
  </si>
  <si>
    <t>①自宅訪問・観察によって得た情報やエピソード</t>
    <phoneticPr fontId="3"/>
  </si>
  <si>
    <t>事業所</t>
    <rPh sb="0" eb="3">
      <t>ジギョウショ</t>
    </rPh>
    <phoneticPr fontId="3"/>
  </si>
  <si>
    <t>　　　　　　　　　　　　【アセスメントシート】</t>
    <phoneticPr fontId="3"/>
  </si>
  <si>
    <t>以前ほど綺麗に出来ない</t>
    <phoneticPr fontId="3"/>
  </si>
  <si>
    <t>調理可。料理好き</t>
    <phoneticPr fontId="3"/>
  </si>
  <si>
    <t>重い物は娘に頼む</t>
    <phoneticPr fontId="3"/>
  </si>
  <si>
    <t>以前は老人会の体操に参加していたが今は行っていない。湯船の量により、浴槽内からの立ち上がりが難しい。シャワーチェア購入済み。屋内伝い歩き、屋外の歩行は歩行車利用にて「なんとか歩けています」とのこと。行きたい場所として、以前は月1回は行っていた守口の百貨店に公共交通機関を利用してまた行きたいとのこと。</t>
    <phoneticPr fontId="3"/>
  </si>
  <si>
    <t>※通所型サービス（現行相当/基準緩和）との併用不可</t>
    <rPh sb="1" eb="3">
      <t>ツウショ</t>
    </rPh>
    <rPh sb="3" eb="4">
      <t>ガタ</t>
    </rPh>
    <rPh sb="9" eb="11">
      <t>ゲンコウ</t>
    </rPh>
    <rPh sb="11" eb="13">
      <t>ソウトウ</t>
    </rPh>
    <rPh sb="14" eb="16">
      <t>キジュン</t>
    </rPh>
    <rPh sb="16" eb="18">
      <t>カンワ</t>
    </rPh>
    <rPh sb="21" eb="23">
      <t>ヘイヨウ</t>
    </rPh>
    <rPh sb="23" eb="25">
      <t>フカ</t>
    </rPh>
    <phoneticPr fontId="3"/>
  </si>
  <si>
    <t>BP高め。服薬コントロールは良好。通常140～150。
医療管理の必要がない場合でもリスク管理した方がいいと思われる事項があれば記入してもらえると助かります。</t>
    <phoneticPr fontId="3"/>
  </si>
  <si>
    <t>退院前に比べ退院後は通院・買い物以外の外出はめっきりしなくなった。</t>
    <phoneticPr fontId="3"/>
  </si>
  <si>
    <t>昨年8月に転倒しTHA。3ヶ月入院しリハビリを実施していた。退院後、リハビリはしないまま3ヶ月経過し現在に至る。筋力低下あり（特に下肢）。水分や乾燥してパサパサしたものでムセ込みあり。10月に血圧（190台）が上がってから食事量軽減。痛みは両殿部～下肢後面にかけて生じる。</t>
    <phoneticPr fontId="3"/>
  </si>
  <si>
    <t>一戸建て（2階）1Fのベッド使用。玄関2段あり（踏み台・突っ張り棒あり）上り框約20cm程。浴槽の高さ40cm。縦手すりあり。またぎは介助あれば何とか可。浴室内での移動全般に不安感あり。</t>
    <phoneticPr fontId="3"/>
  </si>
  <si>
    <t>おっとりとした性格。民生委員をしていたが現在ではしていない</t>
    <phoneticPr fontId="3"/>
  </si>
  <si>
    <t>退院後、転倒不安から活動量減少した様子。それに伴い入浴動作にも支障をきたし現在に至る。廃用性と予測されることから短期集中事業所にてセラピスト管理のもと運動を指導、実施することで改善の余地があると思われる。また、以前行っていた買い物に行く頻度が後4回増えれば5METs増加し24.4METsとなり、23METsを超えることが出来る。その為の屋外歩行能力向上と、その先の目標として守口の百貨店へ行く事も念頭に入れる。入浴については成功の経験値を積むことで改善する部分もあると思われることから緩和型DSでの過介助に注意しつつ、実施していくことが必要か。</t>
    <phoneticPr fontId="3"/>
  </si>
  <si>
    <t>【目標】自宅での入浴を一人で安全に行える
　・短期集中にて体幹～下肢の筋力増強。セルフエクササイズの指導・1週間の振り返り等
　・緩和型DSにて入浴練習。洗体に介助不要。浴槽への出入りの際、注意必要。※詳しくは短期集中事業所のセラピストより指示してもらって下さい。</t>
    <phoneticPr fontId="3"/>
  </si>
  <si>
    <t>■</t>
  </si>
  <si>
    <t>□</t>
  </si>
  <si>
    <t>⑴ TUG</t>
    <phoneticPr fontId="3"/>
  </si>
  <si>
    <t>□</t>
    <phoneticPr fontId="3"/>
  </si>
  <si>
    <t>事業所</t>
    <rPh sb="0" eb="2">
      <t>ジギョウ</t>
    </rPh>
    <rPh sb="2" eb="3">
      <t>ショ</t>
    </rPh>
    <phoneticPr fontId="3"/>
  </si>
  <si>
    <t>回目</t>
    <rPh sb="0" eb="1">
      <t>カイ</t>
    </rPh>
    <rPh sb="1" eb="2">
      <t>メ</t>
    </rPh>
    <phoneticPr fontId="3"/>
  </si>
  <si>
    <t>【目標】取り戻したい元の生活又は社会参加等目指したい生活</t>
    <rPh sb="1" eb="3">
      <t>モクヒョウ</t>
    </rPh>
    <rPh sb="4" eb="5">
      <t>ト</t>
    </rPh>
    <rPh sb="6" eb="7">
      <t>モド</t>
    </rPh>
    <rPh sb="10" eb="11">
      <t>モト</t>
    </rPh>
    <rPh sb="12" eb="14">
      <t>セイカツ</t>
    </rPh>
    <rPh sb="14" eb="15">
      <t>マタ</t>
    </rPh>
    <rPh sb="16" eb="18">
      <t>シャカイ</t>
    </rPh>
    <rPh sb="18" eb="20">
      <t>サンカ</t>
    </rPh>
    <rPh sb="20" eb="21">
      <t>トウ</t>
    </rPh>
    <rPh sb="21" eb="23">
      <t>メザ</t>
    </rPh>
    <rPh sb="26" eb="28">
      <t>セイカツ</t>
    </rPh>
    <phoneticPr fontId="3"/>
  </si>
  <si>
    <t>【実施内容】</t>
    <rPh sb="1" eb="3">
      <t>ジッシ</t>
    </rPh>
    <rPh sb="3" eb="5">
      <t>ナイヨウ</t>
    </rPh>
    <phoneticPr fontId="3"/>
  </si>
  <si>
    <t>目的及び内容</t>
    <rPh sb="0" eb="2">
      <t>モクテキ</t>
    </rPh>
    <rPh sb="2" eb="3">
      <t>オヨ</t>
    </rPh>
    <rPh sb="4" eb="6">
      <t>ナイヨウ</t>
    </rPh>
    <phoneticPr fontId="3"/>
  </si>
  <si>
    <t>【自立支援に必要と考えられる取組】</t>
    <rPh sb="1" eb="3">
      <t>ジリツ</t>
    </rPh>
    <rPh sb="3" eb="5">
      <t>シエン</t>
    </rPh>
    <rPh sb="6" eb="8">
      <t>ヒツヨウ</t>
    </rPh>
    <rPh sb="9" eb="10">
      <t>カンガ</t>
    </rPh>
    <rPh sb="14" eb="16">
      <t>トリクミ</t>
    </rPh>
    <phoneticPr fontId="3"/>
  </si>
  <si>
    <t>本人・家族</t>
    <rPh sb="0" eb="2">
      <t>ホンニン</t>
    </rPh>
    <rPh sb="3" eb="5">
      <t>カゾク</t>
    </rPh>
    <phoneticPr fontId="3"/>
  </si>
  <si>
    <t>ケアマネジャー等支援者に期待する取組</t>
    <rPh sb="7" eb="8">
      <t>トウ</t>
    </rPh>
    <rPh sb="8" eb="11">
      <t>シエンシャ</t>
    </rPh>
    <rPh sb="12" eb="14">
      <t>キタイ</t>
    </rPh>
    <rPh sb="16" eb="18">
      <t>トリクミ</t>
    </rPh>
    <phoneticPr fontId="3"/>
  </si>
  <si>
    <t>実施日時</t>
    <rPh sb="0" eb="2">
      <t>ジッシ</t>
    </rPh>
    <rPh sb="2" eb="4">
      <t>ニチジ</t>
    </rPh>
    <phoneticPr fontId="3"/>
  </si>
  <si>
    <t>令和</t>
    <rPh sb="0" eb="1">
      <t>レイ</t>
    </rPh>
    <rPh sb="1" eb="2">
      <t>ワ</t>
    </rPh>
    <phoneticPr fontId="3"/>
  </si>
  <si>
    <t>年</t>
    <rPh sb="0" eb="1">
      <t>ネン</t>
    </rPh>
    <phoneticPr fontId="3"/>
  </si>
  <si>
    <t>月</t>
    <rPh sb="0" eb="1">
      <t>ガツ</t>
    </rPh>
    <phoneticPr fontId="3"/>
  </si>
  <si>
    <t>日</t>
    <rPh sb="0" eb="1">
      <t>ヒ</t>
    </rPh>
    <phoneticPr fontId="3"/>
  </si>
  <si>
    <t>時</t>
    <rPh sb="0" eb="1">
      <t>ジ</t>
    </rPh>
    <phoneticPr fontId="3"/>
  </si>
  <si>
    <t>分</t>
    <rPh sb="0" eb="1">
      <t>フン</t>
    </rPh>
    <phoneticPr fontId="3"/>
  </si>
  <si>
    <t>セラピスト</t>
    <phoneticPr fontId="3"/>
  </si>
  <si>
    <t>認知症</t>
    <rPh sb="0" eb="3">
      <t>ニンチショウ</t>
    </rPh>
    <phoneticPr fontId="3"/>
  </si>
  <si>
    <t>訪問型サービス（現行相当）</t>
    <rPh sb="8" eb="10">
      <t>ゲンコウ</t>
    </rPh>
    <rPh sb="10" eb="12">
      <t>ソウトウ</t>
    </rPh>
    <phoneticPr fontId="3"/>
  </si>
  <si>
    <t>訪問型サービス（基準緩和）</t>
    <rPh sb="8" eb="10">
      <t>キジュン</t>
    </rPh>
    <rPh sb="10" eb="12">
      <t>カンワ</t>
    </rPh>
    <phoneticPr fontId="3"/>
  </si>
  <si>
    <t>訪問型サービス（有償活動員による支援）</t>
    <rPh sb="8" eb="10">
      <t>ユウショウ</t>
    </rPh>
    <rPh sb="10" eb="12">
      <t>カツドウ</t>
    </rPh>
    <rPh sb="12" eb="13">
      <t>イン</t>
    </rPh>
    <rPh sb="16" eb="18">
      <t>シエン</t>
    </rPh>
    <phoneticPr fontId="3"/>
  </si>
  <si>
    <t>通所型サービス（現行相当）</t>
    <rPh sb="8" eb="10">
      <t>ゲンコウ</t>
    </rPh>
    <rPh sb="10" eb="12">
      <t>ソウトウ</t>
    </rPh>
    <phoneticPr fontId="3"/>
  </si>
  <si>
    <t>通所型サービス（基準緩和）</t>
    <rPh sb="8" eb="10">
      <t>キジュン</t>
    </rPh>
    <rPh sb="10" eb="12">
      <t>カンワ</t>
    </rPh>
    <phoneticPr fontId="3"/>
  </si>
  <si>
    <t>転倒不安感の解消
活動量（買い物と百貨店）の向上
入浴動作の自立</t>
    <phoneticPr fontId="3"/>
  </si>
  <si>
    <t>浴槽の出入りの際の介助
　　　　↓
浴槽の出入りの実地練習</t>
    <phoneticPr fontId="3"/>
  </si>
  <si>
    <t>がん</t>
    <phoneticPr fontId="3"/>
  </si>
  <si>
    <t>性別</t>
    <rPh sb="0" eb="2">
      <t>セイベツ</t>
    </rPh>
    <phoneticPr fontId="3"/>
  </si>
  <si>
    <t>訪問看護（訪問リハビリ）</t>
    <rPh sb="0" eb="2">
      <t>ホウモン</t>
    </rPh>
    <rPh sb="2" eb="4">
      <t>カンゴ</t>
    </rPh>
    <rPh sb="5" eb="7">
      <t>ホウモン</t>
    </rPh>
    <phoneticPr fontId="3"/>
  </si>
  <si>
    <t>訪問看護（リハビリ）</t>
    <rPh sb="0" eb="2">
      <t>ホウモン</t>
    </rPh>
    <rPh sb="2" eb="4">
      <t>カンゴ</t>
    </rPh>
    <phoneticPr fontId="3"/>
  </si>
  <si>
    <t>寝屋川　花子</t>
    <rPh sb="0" eb="3">
      <t>ネヤガワ</t>
    </rPh>
    <rPh sb="4" eb="6">
      <t>ハナコ</t>
    </rPh>
    <phoneticPr fontId="3"/>
  </si>
  <si>
    <t>女</t>
  </si>
  <si>
    <t>大阪　太郎</t>
    <rPh sb="0" eb="2">
      <t>オオサカ</t>
    </rPh>
    <rPh sb="3" eb="5">
      <t>タロウ</t>
    </rPh>
    <phoneticPr fontId="3"/>
  </si>
  <si>
    <t>近畿ケアプランセンター</t>
    <rPh sb="0" eb="2">
      <t>キンキ</t>
    </rPh>
    <phoneticPr fontId="3"/>
  </si>
  <si>
    <t>令和　　年　　月　　日</t>
    <rPh sb="0" eb="1">
      <t>レイ</t>
    </rPh>
    <rPh sb="1" eb="2">
      <t>ワ</t>
    </rPh>
    <rPh sb="4" eb="5">
      <t>ネン</t>
    </rPh>
    <rPh sb="7" eb="8">
      <t>ガツ</t>
    </rPh>
    <rPh sb="10" eb="11">
      <t>ヒ</t>
    </rPh>
    <phoneticPr fontId="3"/>
  </si>
  <si>
    <t>作成日：</t>
    <rPh sb="0" eb="3">
      <t>サクセイビ</t>
    </rPh>
    <phoneticPr fontId="3"/>
  </si>
  <si>
    <r>
      <t>訪問指導実施記録</t>
    </r>
    <r>
      <rPr>
        <b/>
        <sz val="22"/>
        <rFont val="メイリオ"/>
        <family val="3"/>
        <charset val="128"/>
      </rPr>
      <t>（２回目）</t>
    </r>
    <rPh sb="0" eb="2">
      <t>ホウモン</t>
    </rPh>
    <rPh sb="2" eb="4">
      <t>シドウ</t>
    </rPh>
    <rPh sb="4" eb="6">
      <t>ジッシ</t>
    </rPh>
    <rPh sb="6" eb="8">
      <t>キロク</t>
    </rPh>
    <rPh sb="10" eb="12">
      <t>カイメ</t>
    </rPh>
    <phoneticPr fontId="3"/>
  </si>
  <si>
    <r>
      <t>訪問指導実施記録</t>
    </r>
    <r>
      <rPr>
        <b/>
        <sz val="22"/>
        <rFont val="メイリオ"/>
        <family val="3"/>
        <charset val="128"/>
      </rPr>
      <t>（３回目）</t>
    </r>
    <rPh sb="0" eb="2">
      <t>ホウモン</t>
    </rPh>
    <rPh sb="2" eb="4">
      <t>シドウ</t>
    </rPh>
    <rPh sb="4" eb="6">
      <t>ジッシ</t>
    </rPh>
    <rPh sb="6" eb="8">
      <t>キロク</t>
    </rPh>
    <rPh sb="10" eb="12">
      <t>カイメ</t>
    </rPh>
    <phoneticPr fontId="3"/>
  </si>
  <si>
    <r>
      <t>訪問指導実施記録</t>
    </r>
    <r>
      <rPr>
        <b/>
        <sz val="22"/>
        <rFont val="メイリオ"/>
        <family val="3"/>
        <charset val="128"/>
      </rPr>
      <t>（４回目）</t>
    </r>
    <rPh sb="0" eb="2">
      <t>ホウモン</t>
    </rPh>
    <rPh sb="2" eb="4">
      <t>シドウ</t>
    </rPh>
    <rPh sb="4" eb="6">
      <t>ジッシ</t>
    </rPh>
    <rPh sb="6" eb="8">
      <t>キロク</t>
    </rPh>
    <rPh sb="10" eb="12">
      <t>カイメ</t>
    </rPh>
    <phoneticPr fontId="3"/>
  </si>
  <si>
    <t>元</t>
    <rPh sb="0" eb="1">
      <t>モト</t>
    </rPh>
    <phoneticPr fontId="3"/>
  </si>
  <si>
    <t>山田　一郎</t>
    <rPh sb="0" eb="2">
      <t>ヤマダ</t>
    </rPh>
    <rPh sb="3" eb="5">
      <t>イチロウ</t>
    </rPh>
    <phoneticPr fontId="3"/>
  </si>
  <si>
    <t>河北病院</t>
    <rPh sb="0" eb="2">
      <t>カホク</t>
    </rPh>
    <rPh sb="2" eb="4">
      <t>ビョウイン</t>
    </rPh>
    <phoneticPr fontId="3"/>
  </si>
  <si>
    <t>072-123-4567</t>
    <phoneticPr fontId="3"/>
  </si>
  <si>
    <t>３要件（その他）の該当</t>
    <rPh sb="1" eb="3">
      <t>ヨウケン</t>
    </rPh>
    <rPh sb="6" eb="7">
      <t>タ</t>
    </rPh>
    <rPh sb="9" eb="11">
      <t>ガイトウ</t>
    </rPh>
    <phoneticPr fontId="3"/>
  </si>
  <si>
    <t>（その他）精神疾患</t>
    <rPh sb="3" eb="4">
      <t>タ</t>
    </rPh>
    <rPh sb="5" eb="7">
      <t>セイシン</t>
    </rPh>
    <rPh sb="7" eb="9">
      <t>シッカン</t>
    </rPh>
    <phoneticPr fontId="3"/>
  </si>
  <si>
    <t>該当なし</t>
    <rPh sb="0" eb="2">
      <t>ガイトウ</t>
    </rPh>
    <phoneticPr fontId="3"/>
  </si>
  <si>
    <t>訪問看護（リハビリ）</t>
    <rPh sb="0" eb="4">
      <t>ホウモンカンゴ</t>
    </rPh>
    <phoneticPr fontId="3"/>
  </si>
  <si>
    <t>その他(精神疾患)</t>
    <rPh sb="2" eb="3">
      <t>タ</t>
    </rPh>
    <rPh sb="4" eb="6">
      <t>セイシン</t>
    </rPh>
    <rPh sb="6" eb="8">
      <t>シッカン</t>
    </rPh>
    <phoneticPr fontId="3"/>
  </si>
  <si>
    <t>がん</t>
    <phoneticPr fontId="3"/>
  </si>
  <si>
    <t>分類</t>
    <phoneticPr fontId="3"/>
  </si>
  <si>
    <t>生活上の行為</t>
    <phoneticPr fontId="3"/>
  </si>
  <si>
    <t>自分で食べる</t>
    <phoneticPr fontId="3"/>
  </si>
  <si>
    <t>その他（　　　　　　）</t>
    <phoneticPr fontId="3"/>
  </si>
  <si>
    <t>その他（　　　　　　）</t>
    <phoneticPr fontId="3"/>
  </si>
  <si>
    <t>自転車・バイク・車の運転</t>
    <phoneticPr fontId="3"/>
  </si>
  <si>
    <r>
      <t>【目標】取り戻したい元の生活又は社会参加等目指したい生活　</t>
    </r>
    <r>
      <rPr>
        <b/>
        <sz val="12"/>
        <color rgb="FFFF0000"/>
        <rFont val="メイリオ"/>
        <family val="3"/>
        <charset val="128"/>
      </rPr>
      <t>※訪問指導を実施しない場合に記載</t>
    </r>
    <rPh sb="1" eb="3">
      <t>モクヒョウ</t>
    </rPh>
    <rPh sb="4" eb="5">
      <t>ト</t>
    </rPh>
    <rPh sb="6" eb="7">
      <t>モド</t>
    </rPh>
    <rPh sb="10" eb="11">
      <t>モト</t>
    </rPh>
    <rPh sb="12" eb="14">
      <t>セイカツ</t>
    </rPh>
    <rPh sb="14" eb="15">
      <t>マタ</t>
    </rPh>
    <rPh sb="16" eb="18">
      <t>シャカイ</t>
    </rPh>
    <rPh sb="18" eb="20">
      <t>サンカ</t>
    </rPh>
    <rPh sb="20" eb="21">
      <t>トウ</t>
    </rPh>
    <rPh sb="21" eb="23">
      <t>メザ</t>
    </rPh>
    <rPh sb="26" eb="28">
      <t>セイカツ</t>
    </rPh>
    <rPh sb="30" eb="32">
      <t>ホウモン</t>
    </rPh>
    <rPh sb="32" eb="34">
      <t>シドウ</t>
    </rPh>
    <rPh sb="35" eb="37">
      <t>ジッシ</t>
    </rPh>
    <rPh sb="40" eb="42">
      <t>バアイ</t>
    </rPh>
    <rPh sb="43" eb="45">
      <t>キサイ</t>
    </rPh>
    <phoneticPr fontId="3"/>
  </si>
  <si>
    <t>旅行・温泉</t>
    <phoneticPr fontId="3"/>
  </si>
  <si>
    <t>週２～３回</t>
  </si>
  <si>
    <t>現在の状況・社会参加への意向など</t>
    <rPh sb="6" eb="10">
      <t>シャカイサンカ</t>
    </rPh>
    <rPh sb="12" eb="14">
      <t>イコウ</t>
    </rPh>
    <phoneticPr fontId="3"/>
  </si>
  <si>
    <t>以前は老人会の体操に参加していたが、今は参加していない。昨年転倒し入院したことから外出することに不安があり、外出機会が減っている。また、バスに乗らなくなり百貨店にも行けなくなっているが、また前のように買い物に行きたいと思っている。</t>
    <rPh sb="0" eb="2">
      <t>イゼン</t>
    </rPh>
    <rPh sb="3" eb="6">
      <t>ロウジンカイ</t>
    </rPh>
    <rPh sb="7" eb="9">
      <t>タイソウ</t>
    </rPh>
    <rPh sb="10" eb="12">
      <t>サンカ</t>
    </rPh>
    <rPh sb="18" eb="19">
      <t>イマ</t>
    </rPh>
    <rPh sb="20" eb="22">
      <t>サンカ</t>
    </rPh>
    <rPh sb="28" eb="30">
      <t>サクネン</t>
    </rPh>
    <rPh sb="30" eb="32">
      <t>テントウ</t>
    </rPh>
    <rPh sb="33" eb="35">
      <t>ニュウイン</t>
    </rPh>
    <rPh sb="41" eb="43">
      <t>ガイシュツ</t>
    </rPh>
    <rPh sb="48" eb="50">
      <t>フアン</t>
    </rPh>
    <rPh sb="54" eb="56">
      <t>ガイシュツ</t>
    </rPh>
    <rPh sb="56" eb="58">
      <t>キカイ</t>
    </rPh>
    <rPh sb="59" eb="60">
      <t>ヘ</t>
    </rPh>
    <rPh sb="71" eb="72">
      <t>ノ</t>
    </rPh>
    <rPh sb="77" eb="80">
      <t>ヒャッカテン</t>
    </rPh>
    <rPh sb="82" eb="83">
      <t>イ</t>
    </rPh>
    <rPh sb="95" eb="96">
      <t>マエ</t>
    </rPh>
    <rPh sb="100" eb="101">
      <t>カ</t>
    </rPh>
    <rPh sb="102" eb="103">
      <t>モノ</t>
    </rPh>
    <rPh sb="104" eb="105">
      <t>イ</t>
    </rPh>
    <rPh sb="109" eb="110">
      <t>オモ</t>
    </rPh>
    <phoneticPr fontId="3"/>
  </si>
  <si>
    <t>訪問指導実施者への引継ぎ事項</t>
    <rPh sb="0" eb="4">
      <t>ホウモンシドウ</t>
    </rPh>
    <rPh sb="4" eb="7">
      <t>ジッシシャ</t>
    </rPh>
    <rPh sb="9" eb="11">
      <t>ヒキツ</t>
    </rPh>
    <rPh sb="12" eb="14">
      <t>ジコウ</t>
    </rPh>
    <phoneticPr fontId="3"/>
  </si>
  <si>
    <t>利用者及び家族の生活に対する意向を踏まえた、包括やケアマネジャーからみた社会参加及びサービスの必要性についての見立て</t>
    <rPh sb="40" eb="41">
      <t>オヨ</t>
    </rPh>
    <rPh sb="55" eb="57">
      <t>ミタ</t>
    </rPh>
    <phoneticPr fontId="3"/>
  </si>
  <si>
    <t>週１回駅前のスーパーまで歩いて買い物に行き、バスで帰ってこれるようになる。</t>
    <phoneticPr fontId="3"/>
  </si>
  <si>
    <t>退院後の体力低下が著しく、運動の継続が必要と思われるが、下肢の痛みがあり自分ではなかなか積極的に歩くことができておらず、人との交流機会も減っている。元々社交的な性格で人と話すことが好きな方なので、老人会や体操、友達との茶話会への参加、百貨店での買い物などができるようになれば、また活発に日々を過ごせるのではないかと考える。短期集中サービスなどで体力や筋力をつけ、自信をもって外出できるようになってもらえればと思う。入浴についても転倒の危険があるため、自宅で安全に入浴できるようになるまで期間を決めてデイサービスでの入浴と動作訓練を受けたほうがよいと考える。</t>
    <rPh sb="117" eb="120">
      <t>ヒャッカテン</t>
    </rPh>
    <rPh sb="122" eb="123">
      <t>カ</t>
    </rPh>
    <rPh sb="124" eb="125">
      <t>モノ</t>
    </rPh>
    <rPh sb="225" eb="227">
      <t>ジタク</t>
    </rPh>
    <rPh sb="228" eb="230">
      <t>アンゼン</t>
    </rPh>
    <rPh sb="231" eb="233">
      <t>ニュウヨク</t>
    </rPh>
    <rPh sb="243" eb="245">
      <t>キカン</t>
    </rPh>
    <rPh sb="246" eb="247">
      <t>キ</t>
    </rPh>
    <rPh sb="260" eb="264">
      <t>ドウサクンレン</t>
    </rPh>
    <rPh sb="265" eb="266">
      <t>ウ</t>
    </rPh>
    <rPh sb="274" eb="275">
      <t>カンガ</t>
    </rPh>
    <phoneticPr fontId="3"/>
  </si>
  <si>
    <t>本人より下肢の痛みの訴えがあります。どんなことに気を付けて生活したらいいのか、短期集中サービスとデイケアどちらがよいのかなどを訪問指導の際に教えていただきたいです。</t>
    <rPh sb="0" eb="2">
      <t>ホンニン</t>
    </rPh>
    <rPh sb="4" eb="6">
      <t>カシ</t>
    </rPh>
    <rPh sb="7" eb="8">
      <t>イタ</t>
    </rPh>
    <rPh sb="10" eb="11">
      <t>ウッタ</t>
    </rPh>
    <rPh sb="24" eb="25">
      <t>キ</t>
    </rPh>
    <rPh sb="26" eb="27">
      <t>ツ</t>
    </rPh>
    <rPh sb="29" eb="31">
      <t>セイカツ</t>
    </rPh>
    <rPh sb="39" eb="43">
      <t>タンキシュウチュウ</t>
    </rPh>
    <rPh sb="63" eb="67">
      <t>ホウモンシドウ</t>
    </rPh>
    <rPh sb="68" eb="69">
      <t>サイ</t>
    </rPh>
    <rPh sb="70" eb="71">
      <t>オシ</t>
    </rPh>
    <phoneticPr fontId="3"/>
  </si>
  <si>
    <t>地域包括支援センター</t>
    <phoneticPr fontId="3"/>
  </si>
  <si>
    <t>第七中学校区</t>
  </si>
  <si>
    <t>被保険者番号</t>
    <rPh sb="0" eb="4">
      <t>ヒホケンシャ</t>
    </rPh>
    <rPh sb="4" eb="6">
      <t>バンゴウ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</si>
</sst>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0"/>
    <numFmt numFmtId="177" formatCode="#&quot;秒&quot;"/>
    <numFmt numFmtId="178" formatCode="#&quot;歳&quot;&quot;代&quot;"/>
    <numFmt numFmtId="179" formatCode="#.0&quot;秒&quot;"/>
    <numFmt numFmtId="180" formatCode="[$-411]ggge&quot;年&quot;m&quot;月&quot;d&quot;日&quot;;@"/>
    <numFmt numFmtId="181" formatCode="#,##0&quot;回&quot;&quot;目&quot;"/>
  </numFmts>
  <fonts count="39">
    <font>
      <sz val="12"/>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2"/>
      <charset val="128"/>
      <scheme val="minor"/>
    </font>
    <font>
      <sz val="6"/>
      <name val="ＭＳ Ｐゴシック"/>
      <family val="3"/>
      <charset val="128"/>
    </font>
    <font>
      <sz val="11"/>
      <name val="ＭＳ Ｐゴシック"/>
      <family val="3"/>
      <charset val="128"/>
    </font>
    <font>
      <sz val="12"/>
      <name val="メイリオ"/>
      <family val="2"/>
      <charset val="128"/>
    </font>
    <font>
      <sz val="12"/>
      <name val="メイリオ"/>
      <family val="3"/>
      <charset val="128"/>
    </font>
    <font>
      <sz val="12"/>
      <name val="游ゴシック"/>
      <family val="2"/>
      <charset val="128"/>
      <scheme val="minor"/>
    </font>
    <font>
      <b/>
      <sz val="12"/>
      <name val="メイリオ"/>
      <family val="3"/>
      <charset val="128"/>
    </font>
    <font>
      <sz val="8"/>
      <name val="メイリオ"/>
      <family val="2"/>
      <charset val="128"/>
    </font>
    <font>
      <sz val="8"/>
      <name val="メイリオ"/>
      <family val="3"/>
      <charset val="128"/>
    </font>
    <font>
      <sz val="9"/>
      <name val="メイリオ"/>
      <family val="3"/>
      <charset val="128"/>
    </font>
    <font>
      <sz val="10"/>
      <color theme="1"/>
      <name val="游ゴシック"/>
      <family val="2"/>
      <charset val="128"/>
      <scheme val="minor"/>
    </font>
    <font>
      <sz val="10"/>
      <name val="メイリオ"/>
      <family val="2"/>
      <charset val="128"/>
    </font>
    <font>
      <sz val="8"/>
      <color theme="1"/>
      <name val="游ゴシック"/>
      <family val="2"/>
      <charset val="128"/>
      <scheme val="minor"/>
    </font>
    <font>
      <sz val="10"/>
      <name val="游ゴシック"/>
      <family val="2"/>
      <charset val="128"/>
      <scheme val="minor"/>
    </font>
    <font>
      <sz val="10"/>
      <color theme="1"/>
      <name val="游ゴシック"/>
      <family val="3"/>
      <charset val="128"/>
      <scheme val="minor"/>
    </font>
    <font>
      <sz val="10"/>
      <name val="メイリオ"/>
      <family val="3"/>
      <charset val="128"/>
    </font>
    <font>
      <b/>
      <sz val="16"/>
      <name val="メイリオ"/>
      <family val="2"/>
      <charset val="128"/>
    </font>
    <font>
      <b/>
      <sz val="16"/>
      <name val="メイリオ"/>
      <family val="3"/>
      <charset val="128"/>
    </font>
    <font>
      <sz val="14"/>
      <name val="メイリオ"/>
      <family val="3"/>
      <charset val="128"/>
    </font>
    <font>
      <sz val="36"/>
      <name val="メイリオ"/>
      <family val="3"/>
      <charset val="128"/>
    </font>
    <font>
      <sz val="6"/>
      <name val="メイリオ"/>
      <family val="3"/>
      <charset val="128"/>
    </font>
    <font>
      <sz val="11"/>
      <name val="メイリオ"/>
      <family val="3"/>
      <charset val="128"/>
    </font>
    <font>
      <sz val="9"/>
      <color theme="1"/>
      <name val="メイリオ"/>
      <family val="3"/>
      <charset val="128"/>
    </font>
    <font>
      <sz val="11"/>
      <color theme="1"/>
      <name val="メイリオ"/>
      <family val="3"/>
      <charset val="128"/>
    </font>
    <font>
      <sz val="12"/>
      <color theme="1"/>
      <name val="メイリオ"/>
      <family val="3"/>
      <charset val="128"/>
    </font>
    <font>
      <b/>
      <sz val="20"/>
      <name val="メイリオ"/>
      <family val="2"/>
      <charset val="128"/>
    </font>
    <font>
      <sz val="16"/>
      <name val="メイリオ"/>
      <family val="3"/>
      <charset val="128"/>
    </font>
    <font>
      <u/>
      <sz val="12"/>
      <name val="メイリオ"/>
      <family val="3"/>
      <charset val="128"/>
    </font>
    <font>
      <sz val="12"/>
      <color rgb="FFFF0000"/>
      <name val="メイリオ"/>
      <family val="3"/>
      <charset val="128"/>
    </font>
    <font>
      <b/>
      <sz val="22"/>
      <name val="メイリオ"/>
      <family val="2"/>
      <charset val="128"/>
    </font>
    <font>
      <sz val="20"/>
      <color theme="1"/>
      <name val="游ゴシック"/>
      <family val="2"/>
      <charset val="128"/>
      <scheme val="minor"/>
    </font>
    <font>
      <sz val="12"/>
      <color theme="0" tint="-0.34998626667073579"/>
      <name val="游ゴシック"/>
      <family val="2"/>
      <charset val="128"/>
      <scheme val="minor"/>
    </font>
    <font>
      <sz val="12"/>
      <color theme="0" tint="-0.34998626667073579"/>
      <name val="メイリオ"/>
      <family val="3"/>
      <charset val="128"/>
    </font>
    <font>
      <b/>
      <sz val="22"/>
      <name val="メイリオ"/>
      <family val="3"/>
      <charset val="128"/>
    </font>
    <font>
      <b/>
      <sz val="12"/>
      <color rgb="FFFF0000"/>
      <name val="メイリオ"/>
      <family val="3"/>
      <charset val="128"/>
    </font>
  </fonts>
  <fills count="4">
    <fill>
      <patternFill patternType="none"/>
    </fill>
    <fill>
      <patternFill patternType="gray125"/>
    </fill>
    <fill>
      <patternFill patternType="solid">
        <fgColor rgb="FFFFFF99"/>
        <bgColor indexed="64"/>
      </patternFill>
    </fill>
    <fill>
      <patternFill patternType="solid">
        <fgColor rgb="FFDDDDDD"/>
        <bgColor indexed="64"/>
      </patternFill>
    </fill>
  </fills>
  <borders count="56">
    <border>
      <left/>
      <right/>
      <top/>
      <bottom/>
      <diagonal/>
    </border>
    <border>
      <left style="medium">
        <color indexed="64"/>
      </left>
      <right/>
      <top/>
      <bottom/>
      <diagonal/>
    </border>
    <border>
      <left style="medium">
        <color indexed="64"/>
      </left>
      <right/>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top style="medium">
        <color indexed="64"/>
      </top>
      <bottom/>
      <diagonal/>
    </border>
    <border>
      <left/>
      <right/>
      <top/>
      <bottom style="medium">
        <color indexed="64"/>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top style="medium">
        <color indexed="64"/>
      </top>
      <bottom/>
      <diagonal/>
    </border>
    <border>
      <left style="medium">
        <color indexed="64"/>
      </left>
      <right/>
      <top style="thin">
        <color indexed="64"/>
      </top>
      <bottom/>
      <diagonal/>
    </border>
    <border>
      <left style="medium">
        <color indexed="64"/>
      </left>
      <right/>
      <top/>
      <bottom style="thin">
        <color indexed="64"/>
      </bottom>
      <diagonal/>
    </border>
    <border>
      <left style="medium">
        <color indexed="64"/>
      </left>
      <right/>
      <top style="medium">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style="dotted">
        <color indexed="64"/>
      </left>
      <right/>
      <top style="medium">
        <color indexed="64"/>
      </top>
      <bottom style="thin">
        <color indexed="64"/>
      </bottom>
      <diagonal/>
    </border>
    <border>
      <left/>
      <right style="dotted">
        <color indexed="64"/>
      </right>
      <top style="medium">
        <color indexed="64"/>
      </top>
      <bottom style="thin">
        <color indexed="64"/>
      </bottom>
      <diagonal/>
    </border>
    <border>
      <left style="dotted">
        <color indexed="64"/>
      </left>
      <right/>
      <top/>
      <bottom/>
      <diagonal/>
    </border>
    <border>
      <left/>
      <right style="dotted">
        <color indexed="64"/>
      </right>
      <top/>
      <bottom/>
      <diagonal/>
    </border>
    <border>
      <left style="dotted">
        <color indexed="64"/>
      </left>
      <right/>
      <top/>
      <bottom style="thin">
        <color indexed="64"/>
      </bottom>
      <diagonal/>
    </border>
    <border>
      <left style="dotted">
        <color indexed="64"/>
      </left>
      <right/>
      <top/>
      <bottom style="medium">
        <color indexed="64"/>
      </bottom>
      <diagonal/>
    </border>
    <border>
      <left/>
      <right style="dotted">
        <color indexed="64"/>
      </right>
      <top/>
      <bottom style="medium">
        <color indexed="64"/>
      </bottom>
      <diagonal/>
    </border>
    <border>
      <left style="dotted">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diagonal/>
    </border>
    <border>
      <left style="medium">
        <color indexed="64"/>
      </left>
      <right style="thin">
        <color indexed="64"/>
      </right>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top style="medium">
        <color indexed="64"/>
      </top>
      <bottom style="medium">
        <color indexed="64"/>
      </bottom>
      <diagonal/>
    </border>
    <border>
      <left style="thin">
        <color indexed="64"/>
      </left>
      <right style="medium">
        <color indexed="64"/>
      </right>
      <top/>
      <bottom/>
      <diagonal/>
    </border>
    <border>
      <left style="medium">
        <color indexed="64"/>
      </left>
      <right/>
      <top style="medium">
        <color indexed="64"/>
      </top>
      <bottom style="thin">
        <color indexed="64"/>
      </bottom>
      <diagonal/>
    </border>
  </borders>
  <cellStyleXfs count="5">
    <xf numFmtId="0" fontId="0" fillId="0" borderId="0">
      <alignment vertical="center"/>
    </xf>
    <xf numFmtId="0" fontId="4" fillId="0" borderId="0">
      <alignment vertical="center"/>
    </xf>
    <xf numFmtId="0" fontId="6" fillId="0" borderId="0"/>
    <xf numFmtId="0" fontId="2" fillId="0" borderId="0">
      <alignment vertical="center"/>
    </xf>
    <xf numFmtId="0" fontId="1" fillId="0" borderId="0">
      <alignment vertical="center"/>
    </xf>
  </cellStyleXfs>
  <cellXfs count="510">
    <xf numFmtId="0" fontId="0" fillId="0" borderId="0" xfId="0">
      <alignment vertical="center"/>
    </xf>
    <xf numFmtId="0" fontId="7" fillId="0" borderId="0" xfId="0" applyFont="1" applyBorder="1" applyAlignment="1">
      <alignment vertical="center"/>
    </xf>
    <xf numFmtId="0" fontId="9" fillId="0" borderId="0" xfId="0" applyFont="1">
      <alignment vertical="center"/>
    </xf>
    <xf numFmtId="0" fontId="7" fillId="0" borderId="0" xfId="0" applyFont="1" applyFill="1" applyBorder="1" applyAlignment="1">
      <alignment horizontal="center" vertical="center"/>
    </xf>
    <xf numFmtId="0" fontId="7" fillId="0" borderId="0" xfId="0" applyFont="1" applyFill="1" applyBorder="1" applyAlignment="1">
      <alignment vertical="center"/>
    </xf>
    <xf numFmtId="0" fontId="8" fillId="0" borderId="0" xfId="0" applyFont="1" applyBorder="1" applyAlignment="1">
      <alignment horizontal="left" vertical="center"/>
    </xf>
    <xf numFmtId="0" fontId="9" fillId="0" borderId="3" xfId="0" applyFont="1" applyBorder="1" applyAlignment="1">
      <alignment vertical="center" shrinkToFit="1"/>
    </xf>
    <xf numFmtId="0" fontId="9" fillId="0" borderId="0" xfId="0" applyFont="1" applyAlignment="1">
      <alignment vertical="center" shrinkToFit="1"/>
    </xf>
    <xf numFmtId="0" fontId="7" fillId="0" borderId="0" xfId="0" applyFont="1" applyFill="1" applyBorder="1" applyAlignment="1">
      <alignment vertical="center" shrinkToFit="1"/>
    </xf>
    <xf numFmtId="0" fontId="10" fillId="0" borderId="0" xfId="0" applyFont="1" applyFill="1" applyBorder="1" applyAlignment="1">
      <alignment horizontal="center" vertical="center" shrinkToFit="1"/>
    </xf>
    <xf numFmtId="0" fontId="15" fillId="0" borderId="0" xfId="0" applyFont="1" applyFill="1" applyBorder="1" applyAlignment="1">
      <alignment vertical="center"/>
    </xf>
    <xf numFmtId="0" fontId="19" fillId="0" borderId="0" xfId="0" applyFont="1" applyBorder="1" applyAlignment="1">
      <alignment vertical="center"/>
    </xf>
    <xf numFmtId="0" fontId="0" fillId="0" borderId="0" xfId="0" applyAlignment="1">
      <alignment horizontal="center" vertical="center" shrinkToFit="1"/>
    </xf>
    <xf numFmtId="0" fontId="8" fillId="0" borderId="7" xfId="0" applyFont="1" applyBorder="1" applyAlignment="1">
      <alignment vertical="center" shrinkToFit="1"/>
    </xf>
    <xf numFmtId="0" fontId="26" fillId="0" borderId="0" xfId="0" applyFont="1" applyBorder="1" applyAlignment="1">
      <alignment horizontal="right" vertical="center" shrinkToFit="1"/>
    </xf>
    <xf numFmtId="0" fontId="24" fillId="0" borderId="0" xfId="0" applyFont="1" applyBorder="1" applyAlignment="1">
      <alignment vertical="center" shrinkToFit="1"/>
    </xf>
    <xf numFmtId="0" fontId="8" fillId="0" borderId="0" xfId="0" applyFont="1" applyAlignment="1">
      <alignment vertical="center" shrinkToFit="1"/>
    </xf>
    <xf numFmtId="0" fontId="25" fillId="0" borderId="0" xfId="0" applyFont="1" applyFill="1" applyBorder="1" applyAlignment="1">
      <alignment vertical="center" shrinkToFit="1"/>
    </xf>
    <xf numFmtId="0" fontId="28" fillId="0" borderId="0" xfId="0" applyFont="1" applyFill="1" applyBorder="1" applyAlignment="1">
      <alignment horizontal="left" vertical="center" shrinkToFit="1"/>
    </xf>
    <xf numFmtId="0" fontId="8" fillId="0" borderId="6" xfId="0" applyFont="1" applyBorder="1" applyAlignment="1">
      <alignment vertical="center" shrinkToFit="1"/>
    </xf>
    <xf numFmtId="0" fontId="28" fillId="0" borderId="12" xfId="0" applyFont="1" applyBorder="1" applyAlignment="1">
      <alignment horizontal="left" vertical="center" shrinkToFit="1"/>
    </xf>
    <xf numFmtId="0" fontId="8" fillId="0" borderId="0" xfId="0" applyFont="1" applyFill="1" applyBorder="1" applyAlignment="1">
      <alignment horizontal="center" vertical="top" shrinkToFit="1"/>
    </xf>
    <xf numFmtId="0" fontId="12" fillId="0" borderId="10" xfId="0" applyFont="1" applyBorder="1" applyAlignment="1">
      <alignment vertical="center" shrinkToFit="1"/>
    </xf>
    <xf numFmtId="0" fontId="12" fillId="0" borderId="0" xfId="0" applyFont="1" applyBorder="1" applyAlignment="1">
      <alignment vertical="center" shrinkToFit="1"/>
    </xf>
    <xf numFmtId="0" fontId="16" fillId="0" borderId="0" xfId="0" applyFont="1" applyBorder="1" applyAlignment="1">
      <alignment horizontal="left" vertical="center" shrinkToFit="1"/>
    </xf>
    <xf numFmtId="0" fontId="14" fillId="0" borderId="0" xfId="0" applyFont="1" applyBorder="1" applyAlignment="1">
      <alignment horizontal="center" vertical="center"/>
    </xf>
    <xf numFmtId="0" fontId="10" fillId="0" borderId="0" xfId="0" applyFont="1" applyFill="1" applyBorder="1" applyAlignment="1">
      <alignment vertical="center" shrinkToFit="1"/>
    </xf>
    <xf numFmtId="0" fontId="8" fillId="0" borderId="0" xfId="0" applyFont="1" applyFill="1" applyBorder="1" applyAlignment="1">
      <alignment vertical="center" shrinkToFit="1"/>
    </xf>
    <xf numFmtId="0" fontId="8" fillId="0" borderId="0" xfId="0" applyFont="1" applyFill="1" applyBorder="1" applyAlignment="1">
      <alignment horizontal="left" vertical="top" shrinkToFit="1"/>
    </xf>
    <xf numFmtId="0" fontId="9" fillId="0" borderId="0" xfId="0" applyFont="1" applyFill="1" applyBorder="1" applyAlignment="1">
      <alignment vertical="center" shrinkToFit="1"/>
    </xf>
    <xf numFmtId="0" fontId="0" fillId="0" borderId="0" xfId="0" applyBorder="1" applyAlignment="1">
      <alignment vertical="center" shrinkToFit="1"/>
    </xf>
    <xf numFmtId="0" fontId="12" fillId="0" borderId="0" xfId="0" applyFont="1" applyBorder="1" applyAlignment="1">
      <alignment horizontal="left" vertical="center" shrinkToFit="1"/>
    </xf>
    <xf numFmtId="0" fontId="22" fillId="0" borderId="0" xfId="0" applyFont="1" applyBorder="1" applyAlignment="1">
      <alignment vertical="center" shrinkToFit="1"/>
    </xf>
    <xf numFmtId="0" fontId="21" fillId="2" borderId="0" xfId="0" applyFont="1" applyFill="1" applyBorder="1" applyAlignment="1">
      <alignment vertical="center" shrinkToFit="1"/>
    </xf>
    <xf numFmtId="0" fontId="28" fillId="0" borderId="0" xfId="0" applyFont="1" applyFill="1" applyBorder="1" applyAlignment="1">
      <alignment vertical="center" shrinkToFit="1"/>
    </xf>
    <xf numFmtId="0" fontId="12" fillId="0" borderId="0" xfId="0" applyFont="1" applyBorder="1" applyAlignment="1">
      <alignment vertical="center"/>
    </xf>
    <xf numFmtId="0" fontId="22" fillId="0" borderId="0" xfId="0" applyFont="1" applyFill="1" applyBorder="1" applyAlignment="1">
      <alignment horizontal="center" vertical="center" wrapText="1" shrinkToFit="1"/>
    </xf>
    <xf numFmtId="0" fontId="28" fillId="0" borderId="0" xfId="0" applyFont="1" applyBorder="1" applyAlignment="1">
      <alignment vertical="center" shrinkToFit="1"/>
    </xf>
    <xf numFmtId="0" fontId="10" fillId="0" borderId="0" xfId="0" applyFont="1" applyBorder="1" applyAlignment="1">
      <alignment vertical="center" shrinkToFit="1"/>
    </xf>
    <xf numFmtId="0" fontId="32" fillId="0" borderId="0" xfId="0" applyFont="1" applyBorder="1" applyAlignment="1">
      <alignment vertical="center"/>
    </xf>
    <xf numFmtId="0" fontId="19" fillId="0" borderId="0" xfId="0" applyFont="1" applyFill="1" applyBorder="1" applyAlignment="1">
      <alignment vertical="center" wrapText="1" shrinkToFit="1"/>
    </xf>
    <xf numFmtId="0" fontId="10" fillId="0" borderId="0" xfId="0" applyFont="1" applyFill="1" applyBorder="1" applyAlignment="1">
      <alignment horizontal="left" vertical="center"/>
    </xf>
    <xf numFmtId="0" fontId="10" fillId="0" borderId="0" xfId="0" applyFont="1" applyFill="1" applyBorder="1" applyAlignment="1">
      <alignment horizontal="left" vertical="center" shrinkToFit="1"/>
    </xf>
    <xf numFmtId="0" fontId="8" fillId="0" borderId="16" xfId="0" applyFont="1" applyFill="1" applyBorder="1" applyAlignment="1">
      <alignment horizontal="center" vertical="center" shrinkToFit="1"/>
    </xf>
    <xf numFmtId="0" fontId="10" fillId="0" borderId="0" xfId="0" applyFont="1" applyBorder="1" applyAlignment="1">
      <alignment horizontal="left" vertical="center"/>
    </xf>
    <xf numFmtId="0" fontId="10" fillId="0" borderId="0" xfId="0" applyFont="1" applyBorder="1" applyAlignment="1">
      <alignment horizontal="left" vertical="center" shrinkToFit="1"/>
    </xf>
    <xf numFmtId="0" fontId="8" fillId="0" borderId="16" xfId="0" applyFont="1" applyBorder="1" applyAlignment="1">
      <alignment vertical="center" shrinkToFit="1"/>
    </xf>
    <xf numFmtId="0" fontId="8" fillId="0" borderId="16" xfId="0" applyFont="1" applyFill="1" applyBorder="1" applyAlignment="1">
      <alignment vertical="center" shrinkToFit="1"/>
    </xf>
    <xf numFmtId="0" fontId="12" fillId="0" borderId="12" xfId="0" applyFont="1" applyFill="1" applyBorder="1" applyAlignment="1">
      <alignment horizontal="left"/>
    </xf>
    <xf numFmtId="0" fontId="28" fillId="0" borderId="12" xfId="0" applyFont="1" applyFill="1" applyBorder="1" applyAlignment="1">
      <alignment horizontal="left" vertical="center" shrinkToFit="1"/>
    </xf>
    <xf numFmtId="0" fontId="22" fillId="0" borderId="10" xfId="0" applyFont="1" applyFill="1" applyBorder="1" applyAlignment="1">
      <alignment vertical="center" shrinkToFit="1"/>
    </xf>
    <xf numFmtId="0" fontId="12" fillId="0" borderId="0" xfId="0" applyFont="1" applyFill="1" applyBorder="1" applyAlignment="1">
      <alignment horizontal="left"/>
    </xf>
    <xf numFmtId="0" fontId="12" fillId="0" borderId="0" xfId="0" applyFont="1" applyFill="1" applyBorder="1" applyAlignment="1">
      <alignment shrinkToFit="1"/>
    </xf>
    <xf numFmtId="0" fontId="8" fillId="0" borderId="15" xfId="0" applyFont="1" applyFill="1" applyBorder="1" applyAlignment="1">
      <alignment vertical="center" shrinkToFit="1"/>
    </xf>
    <xf numFmtId="0" fontId="8" fillId="0" borderId="15" xfId="0" applyFont="1" applyFill="1" applyBorder="1" applyAlignment="1">
      <alignment horizontal="center" vertical="center" shrinkToFit="1"/>
    </xf>
    <xf numFmtId="0" fontId="8" fillId="0" borderId="15" xfId="0" applyFont="1" applyFill="1" applyBorder="1" applyAlignment="1">
      <alignment horizontal="left" vertical="top" shrinkToFit="1"/>
    </xf>
    <xf numFmtId="178" fontId="13" fillId="0" borderId="42" xfId="0" applyNumberFormat="1" applyFont="1" applyBorder="1" applyAlignment="1">
      <alignment horizontal="center" vertical="center" shrinkToFit="1"/>
    </xf>
    <xf numFmtId="177" fontId="13" fillId="0" borderId="43" xfId="0" applyNumberFormat="1" applyFont="1" applyBorder="1" applyAlignment="1">
      <alignment horizontal="center" vertical="center" shrinkToFit="1"/>
    </xf>
    <xf numFmtId="179" fontId="13" fillId="0" borderId="43" xfId="0" applyNumberFormat="1" applyFont="1" applyBorder="1" applyAlignment="1">
      <alignment horizontal="center" vertical="center" shrinkToFit="1"/>
    </xf>
    <xf numFmtId="0" fontId="13" fillId="0" borderId="42" xfId="0" applyFont="1" applyBorder="1" applyAlignment="1">
      <alignment horizontal="center" vertical="center" shrinkToFit="1"/>
    </xf>
    <xf numFmtId="0" fontId="13" fillId="0" borderId="43" xfId="0" applyFont="1" applyBorder="1" applyAlignment="1">
      <alignment horizontal="center" vertical="center" shrinkToFit="1"/>
    </xf>
    <xf numFmtId="178" fontId="13" fillId="0" borderId="45" xfId="0" applyNumberFormat="1" applyFont="1" applyBorder="1" applyAlignment="1">
      <alignment horizontal="center" vertical="center" shrinkToFit="1"/>
    </xf>
    <xf numFmtId="179" fontId="13" fillId="0" borderId="46" xfId="0" applyNumberFormat="1" applyFont="1" applyBorder="1" applyAlignment="1">
      <alignment horizontal="center" vertical="center" shrinkToFit="1"/>
    </xf>
    <xf numFmtId="0" fontId="10" fillId="0" borderId="0" xfId="0" applyFont="1" applyBorder="1" applyAlignment="1">
      <alignment vertical="center"/>
    </xf>
    <xf numFmtId="0" fontId="0" fillId="0" borderId="0" xfId="0" applyFill="1" applyBorder="1" applyAlignment="1">
      <alignment horizontal="center" vertical="center" wrapText="1" shrinkToFit="1"/>
    </xf>
    <xf numFmtId="0" fontId="0" fillId="0" borderId="0" xfId="0" applyFill="1" applyBorder="1" applyAlignment="1">
      <alignment horizontal="center" vertical="center" shrinkToFit="1"/>
    </xf>
    <xf numFmtId="0" fontId="17" fillId="0" borderId="0" xfId="0" applyFont="1" applyFill="1" applyBorder="1" applyAlignment="1">
      <alignment horizontal="center" vertical="center"/>
    </xf>
    <xf numFmtId="0" fontId="8" fillId="0" borderId="0" xfId="0" applyFont="1" applyBorder="1" applyAlignment="1">
      <alignment vertical="center"/>
    </xf>
    <xf numFmtId="0" fontId="19" fillId="0" borderId="0" xfId="0" applyFont="1">
      <alignment vertical="center"/>
    </xf>
    <xf numFmtId="0" fontId="19" fillId="0" borderId="0" xfId="0" applyFont="1" applyFill="1">
      <alignment vertical="center"/>
    </xf>
    <xf numFmtId="0" fontId="8" fillId="0" borderId="0" xfId="0" applyFont="1">
      <alignment vertical="center"/>
    </xf>
    <xf numFmtId="0" fontId="15" fillId="2" borderId="3" xfId="0" applyFont="1" applyFill="1" applyBorder="1" applyAlignment="1">
      <alignment horizontal="center" vertical="center"/>
    </xf>
    <xf numFmtId="0" fontId="8" fillId="2" borderId="48"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8" fillId="0" borderId="0" xfId="0" applyFont="1" applyFill="1" applyBorder="1" applyAlignment="1">
      <alignment horizontal="center" vertical="center" shrinkToFit="1"/>
    </xf>
    <xf numFmtId="0" fontId="28" fillId="0" borderId="0" xfId="0" applyFont="1" applyBorder="1" applyAlignment="1">
      <alignment horizontal="left" vertical="center" shrinkToFit="1"/>
    </xf>
    <xf numFmtId="0" fontId="28" fillId="0" borderId="0" xfId="0" applyFont="1" applyBorder="1" applyAlignment="1">
      <alignment horizontal="right" vertical="center" shrinkToFit="1"/>
    </xf>
    <xf numFmtId="0" fontId="28" fillId="0" borderId="0" xfId="0" applyFont="1" applyBorder="1" applyAlignment="1">
      <alignment horizontal="center" vertical="center" shrinkToFit="1"/>
    </xf>
    <xf numFmtId="0" fontId="8" fillId="0" borderId="12" xfId="0" applyFont="1" applyFill="1" applyBorder="1" applyAlignment="1">
      <alignment horizontal="left" vertical="top" shrinkToFit="1"/>
    </xf>
    <xf numFmtId="0" fontId="8" fillId="0" borderId="0" xfId="0" applyFont="1" applyAlignment="1">
      <alignment horizontal="right" vertical="center" shrinkToFit="1"/>
    </xf>
    <xf numFmtId="0" fontId="8" fillId="0" borderId="0" xfId="0" applyFont="1" applyBorder="1" applyAlignment="1">
      <alignment vertical="center" shrinkToFit="1"/>
    </xf>
    <xf numFmtId="0" fontId="8" fillId="2" borderId="18" xfId="0" applyFont="1" applyFill="1" applyBorder="1" applyAlignment="1">
      <alignment horizontal="center" vertical="center" shrinkToFit="1"/>
    </xf>
    <xf numFmtId="0" fontId="8" fillId="2" borderId="4" xfId="0" applyFont="1" applyFill="1" applyBorder="1" applyAlignment="1">
      <alignment horizontal="center" vertical="center" shrinkToFit="1"/>
    </xf>
    <xf numFmtId="0" fontId="29" fillId="0" borderId="0" xfId="0" applyFont="1" applyBorder="1" applyAlignment="1">
      <alignment horizontal="center" vertical="center" shrinkToFit="1"/>
    </xf>
    <xf numFmtId="0" fontId="7" fillId="0" borderId="0" xfId="0" applyFont="1" applyBorder="1" applyAlignment="1">
      <alignment vertical="center" shrinkToFit="1"/>
    </xf>
    <xf numFmtId="0" fontId="8" fillId="2" borderId="14"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8" fillId="0" borderId="0" xfId="0" applyFont="1" applyBorder="1" applyAlignment="1">
      <alignment horizontal="right" vertical="center" shrinkToFit="1"/>
    </xf>
    <xf numFmtId="0" fontId="8" fillId="0" borderId="0" xfId="0" applyFont="1" applyAlignment="1">
      <alignment horizontal="right" vertical="center" shrinkToFit="1"/>
    </xf>
    <xf numFmtId="0" fontId="8" fillId="0" borderId="0" xfId="0" applyFont="1" applyBorder="1" applyAlignment="1">
      <alignment vertical="center" shrinkToFit="1"/>
    </xf>
    <xf numFmtId="0" fontId="8" fillId="0" borderId="0" xfId="0" applyFont="1" applyFill="1" applyBorder="1" applyAlignment="1">
      <alignment horizontal="right" vertical="center" shrinkToFit="1"/>
    </xf>
    <xf numFmtId="0" fontId="8" fillId="0" borderId="0" xfId="0" applyFont="1" applyFill="1" applyBorder="1" applyAlignment="1">
      <alignment horizontal="left" vertical="center" shrinkToFit="1"/>
    </xf>
    <xf numFmtId="0" fontId="8" fillId="0" borderId="12" xfId="0" applyFont="1" applyFill="1" applyBorder="1" applyAlignment="1">
      <alignment horizontal="left" vertical="top" shrinkToFit="1"/>
    </xf>
    <xf numFmtId="0" fontId="8" fillId="2" borderId="0" xfId="0" applyFont="1" applyFill="1" applyBorder="1" applyAlignment="1">
      <alignment vertical="center" shrinkToFit="1"/>
    </xf>
    <xf numFmtId="0" fontId="28" fillId="0" borderId="0" xfId="0" applyFont="1" applyBorder="1" applyAlignment="1">
      <alignment horizontal="right" vertical="center" shrinkToFit="1"/>
    </xf>
    <xf numFmtId="0" fontId="28" fillId="0" borderId="0" xfId="0" applyFont="1" applyBorder="1" applyAlignment="1">
      <alignment horizontal="left" vertical="center" shrinkToFit="1"/>
    </xf>
    <xf numFmtId="0" fontId="28" fillId="0" borderId="10" xfId="0" applyFont="1" applyBorder="1" applyAlignment="1">
      <alignment horizontal="left" vertical="center" shrinkToFit="1"/>
    </xf>
    <xf numFmtId="0" fontId="28" fillId="0" borderId="0" xfId="0" applyFont="1" applyBorder="1" applyAlignment="1">
      <alignment horizontal="center" vertical="center" shrinkToFit="1"/>
    </xf>
    <xf numFmtId="0" fontId="8" fillId="0" borderId="0" xfId="0" applyFont="1" applyFill="1" applyBorder="1" applyAlignment="1">
      <alignment horizontal="center" vertical="center" shrinkToFit="1"/>
    </xf>
    <xf numFmtId="56" fontId="8" fillId="0" borderId="0" xfId="0" applyNumberFormat="1" applyFont="1" applyFill="1" applyBorder="1" applyAlignment="1">
      <alignment vertical="center" shrinkToFit="1"/>
    </xf>
    <xf numFmtId="0" fontId="28" fillId="0" borderId="0" xfId="0" applyFont="1" applyBorder="1" applyAlignment="1">
      <alignment horizontal="left" vertical="center" shrinkToFit="1"/>
    </xf>
    <xf numFmtId="0" fontId="28" fillId="0" borderId="10" xfId="0" applyFont="1" applyBorder="1" applyAlignment="1">
      <alignment horizontal="left" vertical="center" shrinkToFit="1"/>
    </xf>
    <xf numFmtId="0" fontId="8" fillId="2" borderId="0" xfId="0" applyFont="1" applyFill="1" applyBorder="1" applyAlignment="1">
      <alignment vertical="center" shrinkToFit="1"/>
    </xf>
    <xf numFmtId="0" fontId="19" fillId="0" borderId="16" xfId="0" applyFont="1" applyFill="1" applyBorder="1" applyAlignment="1">
      <alignment vertical="center" shrinkToFit="1"/>
    </xf>
    <xf numFmtId="0" fontId="8" fillId="0" borderId="14" xfId="0" applyFont="1" applyFill="1" applyBorder="1" applyAlignment="1">
      <alignment horizontal="left" vertical="top" shrinkToFit="1"/>
    </xf>
    <xf numFmtId="0" fontId="28" fillId="0" borderId="14" xfId="0" applyFont="1" applyFill="1" applyBorder="1" applyAlignment="1">
      <alignment horizontal="left" vertical="center" shrinkToFit="1"/>
    </xf>
    <xf numFmtId="0" fontId="10" fillId="0" borderId="16" xfId="0" applyFont="1" applyFill="1" applyBorder="1" applyAlignment="1">
      <alignment vertical="center" shrinkToFit="1"/>
    </xf>
    <xf numFmtId="0" fontId="22" fillId="0" borderId="50" xfId="0" applyFont="1" applyBorder="1" applyAlignment="1">
      <alignment vertical="center" shrinkToFit="1"/>
    </xf>
    <xf numFmtId="0" fontId="28" fillId="0" borderId="13" xfId="0" applyFont="1" applyBorder="1" applyAlignment="1">
      <alignment horizontal="left" vertical="center" shrinkToFit="1"/>
    </xf>
    <xf numFmtId="180" fontId="8" fillId="0" borderId="0" xfId="0" applyNumberFormat="1" applyFont="1" applyBorder="1" applyAlignment="1">
      <alignment horizontal="center" vertical="center" shrinkToFit="1"/>
    </xf>
    <xf numFmtId="180" fontId="28" fillId="0" borderId="0" xfId="0" applyNumberFormat="1" applyFont="1" applyBorder="1" applyAlignment="1">
      <alignment horizontal="center" vertical="center" shrinkToFit="1"/>
    </xf>
    <xf numFmtId="0" fontId="34" fillId="2" borderId="0" xfId="0" applyFont="1" applyFill="1" applyBorder="1" applyAlignment="1">
      <alignment horizontal="center" vertical="center" shrinkToFit="1"/>
    </xf>
    <xf numFmtId="0" fontId="34" fillId="0" borderId="0" xfId="0" applyFont="1" applyFill="1" applyBorder="1" applyAlignment="1">
      <alignment horizontal="center" vertical="center" shrinkToFit="1"/>
    </xf>
    <xf numFmtId="0" fontId="12" fillId="0" borderId="53" xfId="0" applyFont="1" applyFill="1" applyBorder="1" applyAlignment="1">
      <alignment horizontal="left"/>
    </xf>
    <xf numFmtId="0" fontId="8" fillId="0" borderId="53" xfId="0" applyFont="1" applyFill="1" applyBorder="1" applyAlignment="1">
      <alignment horizontal="left" vertical="top" shrinkToFit="1"/>
    </xf>
    <xf numFmtId="0" fontId="8" fillId="0" borderId="53" xfId="0" applyFont="1" applyFill="1" applyBorder="1" applyAlignment="1">
      <alignment horizontal="left" vertical="center" shrinkToFit="1"/>
    </xf>
    <xf numFmtId="0" fontId="34" fillId="0" borderId="11" xfId="0" applyFont="1" applyFill="1" applyBorder="1" applyAlignment="1">
      <alignment horizontal="center" vertical="center" shrinkToFit="1"/>
    </xf>
    <xf numFmtId="0" fontId="34" fillId="0" borderId="9" xfId="0" applyFont="1" applyFill="1" applyBorder="1" applyAlignment="1">
      <alignment horizontal="center" vertical="center" shrinkToFit="1"/>
    </xf>
    <xf numFmtId="0" fontId="28" fillId="0" borderId="9" xfId="0" applyFont="1" applyBorder="1" applyAlignment="1">
      <alignment horizontal="left" vertical="center" shrinkToFit="1"/>
    </xf>
    <xf numFmtId="0" fontId="8" fillId="0" borderId="54" xfId="0" applyFont="1" applyBorder="1" applyAlignment="1">
      <alignment vertical="center" shrinkToFit="1"/>
    </xf>
    <xf numFmtId="0" fontId="34" fillId="0" borderId="21" xfId="0" applyFont="1" applyFill="1" applyBorder="1" applyAlignment="1">
      <alignment horizontal="center" vertical="center" shrinkToFit="1"/>
    </xf>
    <xf numFmtId="0" fontId="34" fillId="0" borderId="20" xfId="0" applyFont="1" applyFill="1" applyBorder="1" applyAlignment="1">
      <alignment horizontal="center" vertical="center" shrinkToFit="1"/>
    </xf>
    <xf numFmtId="0" fontId="35" fillId="0" borderId="0" xfId="0" applyFont="1" applyAlignment="1">
      <alignment vertical="center" shrinkToFit="1"/>
    </xf>
    <xf numFmtId="0" fontId="36" fillId="0" borderId="0" xfId="0" applyFont="1" applyAlignment="1">
      <alignment vertical="center" shrinkToFit="1"/>
    </xf>
    <xf numFmtId="0" fontId="35" fillId="0" borderId="0" xfId="0" applyFont="1">
      <alignment vertical="center"/>
    </xf>
    <xf numFmtId="0" fontId="8" fillId="0" borderId="0" xfId="0" applyFont="1" applyFill="1" applyBorder="1" applyAlignment="1">
      <alignment horizontal="left" vertical="center" shrinkToFit="1"/>
    </xf>
    <xf numFmtId="0" fontId="28" fillId="0" borderId="0" xfId="0" applyFont="1" applyBorder="1" applyAlignment="1">
      <alignment horizontal="right" vertical="center" shrinkToFit="1"/>
    </xf>
    <xf numFmtId="0" fontId="8" fillId="0" borderId="0" xfId="0" applyFont="1" applyBorder="1" applyAlignment="1">
      <alignment horizontal="right" vertical="center" shrinkToFit="1"/>
    </xf>
    <xf numFmtId="0" fontId="28" fillId="0" borderId="0" xfId="0" applyFont="1" applyBorder="1" applyAlignment="1">
      <alignment horizontal="center" vertical="center" shrinkToFit="1"/>
    </xf>
    <xf numFmtId="0" fontId="8" fillId="0" borderId="0" xfId="0" applyFont="1" applyAlignment="1">
      <alignment horizontal="right" vertical="center" shrinkToFit="1"/>
    </xf>
    <xf numFmtId="180" fontId="8" fillId="0" borderId="0" xfId="0" applyNumberFormat="1" applyFont="1" applyBorder="1" applyAlignment="1">
      <alignment horizontal="center" vertical="center" shrinkToFit="1"/>
    </xf>
    <xf numFmtId="180" fontId="28" fillId="0" borderId="0" xfId="0" applyNumberFormat="1" applyFont="1" applyBorder="1" applyAlignment="1">
      <alignment horizontal="center" vertical="center" shrinkToFit="1"/>
    </xf>
    <xf numFmtId="0" fontId="28" fillId="2" borderId="14"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0" borderId="0" xfId="0" applyFont="1" applyBorder="1" applyAlignment="1">
      <alignment horizontal="right" vertical="center" shrinkToFit="1"/>
    </xf>
    <xf numFmtId="0" fontId="8" fillId="0" borderId="16" xfId="0" applyFont="1" applyFill="1" applyBorder="1" applyAlignment="1">
      <alignment horizontal="left" vertical="center" shrinkToFit="1"/>
    </xf>
    <xf numFmtId="0" fontId="8" fillId="0" borderId="10" xfId="0" applyNumberFormat="1" applyFont="1" applyFill="1" applyBorder="1" applyAlignment="1">
      <alignment horizontal="right" vertical="center" shrinkToFit="1"/>
    </xf>
    <xf numFmtId="0" fontId="22" fillId="2" borderId="4" xfId="0" applyNumberFormat="1" applyFont="1" applyFill="1" applyBorder="1" applyAlignment="1">
      <alignment vertical="center" shrinkToFit="1"/>
    </xf>
    <xf numFmtId="181" fontId="8" fillId="0" borderId="9" xfId="0" applyNumberFormat="1" applyFont="1" applyFill="1" applyBorder="1" applyAlignment="1">
      <alignment vertical="center" shrinkToFit="1"/>
    </xf>
    <xf numFmtId="0" fontId="8" fillId="0" borderId="0" xfId="0" applyFont="1" applyFill="1" applyBorder="1" applyAlignment="1">
      <alignment horizontal="left" vertical="center" wrapText="1" shrinkToFit="1"/>
    </xf>
    <xf numFmtId="0" fontId="8" fillId="0" borderId="0" xfId="0" applyFont="1" applyFill="1">
      <alignment vertical="center"/>
    </xf>
    <xf numFmtId="0" fontId="8" fillId="0" borderId="15" xfId="0" applyFont="1" applyFill="1" applyBorder="1" applyAlignment="1">
      <alignment horizontal="left" vertical="center" shrinkToFit="1"/>
    </xf>
    <xf numFmtId="0" fontId="8" fillId="0" borderId="12" xfId="0" applyFont="1" applyBorder="1" applyAlignment="1">
      <alignment vertical="center" shrinkToFit="1"/>
    </xf>
    <xf numFmtId="56" fontId="8" fillId="2" borderId="4" xfId="0" applyNumberFormat="1" applyFont="1" applyFill="1" applyBorder="1" applyAlignment="1">
      <alignment horizontal="center" vertical="center" shrinkToFit="1"/>
    </xf>
    <xf numFmtId="0" fontId="9" fillId="2" borderId="14" xfId="0" applyFont="1" applyFill="1" applyBorder="1" applyAlignment="1">
      <alignment horizontal="center" vertical="center" shrinkToFit="1"/>
    </xf>
    <xf numFmtId="0" fontId="7" fillId="0" borderId="7" xfId="0" applyFont="1" applyBorder="1" applyAlignment="1">
      <alignment vertical="center"/>
    </xf>
    <xf numFmtId="0" fontId="8" fillId="0" borderId="0" xfId="0" applyFont="1" applyBorder="1" applyAlignment="1">
      <alignment horizontal="right" vertical="center" shrinkToFit="1"/>
    </xf>
    <xf numFmtId="0" fontId="8" fillId="0" borderId="0" xfId="0" applyFont="1" applyFill="1" applyBorder="1" applyAlignment="1">
      <alignment horizontal="left" vertical="center" shrinkToFit="1"/>
    </xf>
    <xf numFmtId="0" fontId="8" fillId="0" borderId="16" xfId="0" applyFont="1" applyFill="1" applyBorder="1" applyAlignment="1">
      <alignment horizontal="left" vertical="center" shrinkToFit="1"/>
    </xf>
    <xf numFmtId="0" fontId="28" fillId="0" borderId="0" xfId="0" applyFont="1" applyBorder="1" applyAlignment="1">
      <alignment horizontal="right" vertical="center" shrinkToFit="1"/>
    </xf>
    <xf numFmtId="0" fontId="8" fillId="0" borderId="0" xfId="0" applyFont="1" applyAlignment="1">
      <alignment horizontal="right" vertical="center" shrinkToFit="1"/>
    </xf>
    <xf numFmtId="180" fontId="8" fillId="0" borderId="0" xfId="0" applyNumberFormat="1" applyFont="1" applyBorder="1" applyAlignment="1">
      <alignment horizontal="center" vertical="center" shrinkToFit="1"/>
    </xf>
    <xf numFmtId="180" fontId="28" fillId="0" borderId="0" xfId="0" applyNumberFormat="1" applyFont="1" applyBorder="1" applyAlignment="1">
      <alignment horizontal="center" vertical="center" shrinkToFit="1"/>
    </xf>
    <xf numFmtId="0" fontId="7" fillId="0" borderId="0" xfId="0" applyFont="1" applyBorder="1" applyAlignment="1">
      <alignment horizontal="right" vertical="center" shrinkToFit="1"/>
    </xf>
    <xf numFmtId="0" fontId="28" fillId="2" borderId="14" xfId="0" applyFont="1" applyFill="1" applyBorder="1" applyAlignment="1">
      <alignment horizontal="center" vertical="center" shrinkToFit="1"/>
    </xf>
    <xf numFmtId="0" fontId="28" fillId="2" borderId="5"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0" fillId="2" borderId="0" xfId="0" applyFill="1" applyBorder="1" applyAlignment="1">
      <alignment vertical="center" shrinkToFit="1"/>
    </xf>
    <xf numFmtId="0" fontId="0" fillId="2" borderId="0" xfId="0" applyFill="1" applyAlignment="1">
      <alignment vertical="center" shrinkToFit="1"/>
    </xf>
    <xf numFmtId="0" fontId="8" fillId="0" borderId="9" xfId="0" applyFont="1" applyBorder="1" applyAlignment="1">
      <alignment vertical="center" shrinkToFit="1"/>
    </xf>
    <xf numFmtId="0" fontId="34" fillId="0" borderId="1" xfId="0" applyFont="1" applyFill="1" applyBorder="1" applyAlignment="1">
      <alignment horizontal="center" vertical="center" shrinkToFit="1"/>
    </xf>
    <xf numFmtId="0" fontId="28" fillId="0" borderId="2" xfId="0" applyFont="1" applyBorder="1" applyAlignment="1">
      <alignment vertical="center" shrinkToFit="1"/>
    </xf>
    <xf numFmtId="0" fontId="23" fillId="0" borderId="16" xfId="0" applyFont="1" applyFill="1" applyBorder="1" applyAlignment="1">
      <alignment vertical="top" shrinkToFit="1"/>
    </xf>
    <xf numFmtId="0" fontId="10" fillId="0" borderId="16" xfId="0" applyFont="1" applyBorder="1" applyAlignment="1">
      <alignment horizontal="left" vertical="center"/>
    </xf>
    <xf numFmtId="0" fontId="0" fillId="2" borderId="0" xfId="0" applyFill="1" applyAlignment="1">
      <alignment horizontal="center" vertical="center" shrinkToFit="1"/>
    </xf>
    <xf numFmtId="0" fontId="0" fillId="0" borderId="0" xfId="0" applyFill="1" applyBorder="1" applyAlignment="1">
      <alignment vertical="center" shrinkToFit="1"/>
    </xf>
    <xf numFmtId="0" fontId="8" fillId="0" borderId="22" xfId="0" applyFont="1" applyBorder="1" applyAlignment="1">
      <alignment vertical="center" shrinkToFit="1"/>
    </xf>
    <xf numFmtId="0" fontId="8" fillId="0" borderId="9" xfId="0" applyFont="1" applyFill="1" applyBorder="1" applyAlignment="1">
      <alignment vertical="center" shrinkToFit="1"/>
    </xf>
    <xf numFmtId="0" fontId="8" fillId="2" borderId="25" xfId="0" applyFont="1" applyFill="1" applyBorder="1" applyAlignment="1">
      <alignment horizontal="center" vertical="center" shrinkToFit="1"/>
    </xf>
    <xf numFmtId="0" fontId="8" fillId="2" borderId="0" xfId="0" applyFont="1" applyFill="1" applyBorder="1" applyAlignment="1">
      <alignment horizontal="left" vertical="center" shrinkToFit="1"/>
    </xf>
    <xf numFmtId="0" fontId="8" fillId="2" borderId="36" xfId="0" applyFont="1" applyFill="1" applyBorder="1" applyAlignment="1">
      <alignment horizontal="left" vertical="center" shrinkToFit="1"/>
    </xf>
    <xf numFmtId="0" fontId="8" fillId="2" borderId="16"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8" fillId="2" borderId="18" xfId="0" applyFont="1" applyFill="1" applyBorder="1" applyAlignment="1">
      <alignment horizontal="center" vertical="center" shrinkToFit="1"/>
    </xf>
    <xf numFmtId="0" fontId="8" fillId="2" borderId="10" xfId="0" applyFont="1" applyFill="1" applyBorder="1" applyAlignment="1">
      <alignment horizontal="left" vertical="center" shrinkToFit="1"/>
    </xf>
    <xf numFmtId="0" fontId="8" fillId="2" borderId="19" xfId="0" applyFont="1" applyFill="1" applyBorder="1" applyAlignment="1">
      <alignment horizontal="left" vertical="center" shrinkToFit="1"/>
    </xf>
    <xf numFmtId="0" fontId="8" fillId="2" borderId="4" xfId="0" applyFont="1" applyFill="1" applyBorder="1" applyAlignment="1">
      <alignment horizontal="center" vertical="center" shrinkToFit="1"/>
    </xf>
    <xf numFmtId="0" fontId="8" fillId="2" borderId="14"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0" fillId="2" borderId="0" xfId="0" applyFill="1" applyAlignment="1">
      <alignment horizontal="center" vertical="center" shrinkToFit="1"/>
    </xf>
    <xf numFmtId="0" fontId="15" fillId="0" borderId="0" xfId="0" applyFont="1" applyFill="1" applyBorder="1" applyAlignment="1">
      <alignment vertical="center" shrinkToFit="1"/>
    </xf>
    <xf numFmtId="0" fontId="15" fillId="0" borderId="0" xfId="0" applyFont="1" applyFill="1" applyBorder="1" applyAlignment="1">
      <alignment horizontal="center" vertical="center"/>
    </xf>
    <xf numFmtId="0" fontId="15" fillId="0" borderId="0" xfId="0" applyFont="1" applyBorder="1" applyAlignment="1">
      <alignment vertical="center" shrinkToFit="1"/>
    </xf>
    <xf numFmtId="0" fontId="15" fillId="2" borderId="24" xfId="0" applyFont="1" applyFill="1" applyBorder="1" applyAlignment="1">
      <alignment vertical="center" shrinkToFit="1"/>
    </xf>
    <xf numFmtId="0" fontId="15" fillId="2" borderId="15" xfId="0" applyFont="1" applyFill="1" applyBorder="1" applyAlignment="1">
      <alignment vertical="center" shrinkToFit="1"/>
    </xf>
    <xf numFmtId="0" fontId="15" fillId="2" borderId="35" xfId="0" applyFont="1" applyFill="1" applyBorder="1" applyAlignment="1">
      <alignment vertical="center" shrinkToFit="1"/>
    </xf>
    <xf numFmtId="0" fontId="15" fillId="2" borderId="1" xfId="0" applyFont="1" applyFill="1" applyBorder="1" applyAlignment="1">
      <alignment vertical="center" shrinkToFit="1"/>
    </xf>
    <xf numFmtId="0" fontId="15" fillId="2" borderId="0" xfId="0" applyFont="1" applyFill="1" applyBorder="1" applyAlignment="1">
      <alignment vertical="center" shrinkToFit="1"/>
    </xf>
    <xf numFmtId="0" fontId="15" fillId="2" borderId="36" xfId="0" applyFont="1" applyFill="1" applyBorder="1" applyAlignment="1">
      <alignment vertical="center" shrinkToFit="1"/>
    </xf>
    <xf numFmtId="0" fontId="15" fillId="2" borderId="2" xfId="0" applyFont="1" applyFill="1" applyBorder="1" applyAlignment="1">
      <alignment vertical="center" shrinkToFit="1"/>
    </xf>
    <xf numFmtId="0" fontId="15" fillId="2" borderId="16" xfId="0" applyFont="1" applyFill="1" applyBorder="1" applyAlignment="1">
      <alignment vertical="center" shrinkToFit="1"/>
    </xf>
    <xf numFmtId="0" fontId="15" fillId="2" borderId="37" xfId="0" applyFont="1" applyFill="1" applyBorder="1" applyAlignment="1">
      <alignment vertical="center" shrinkToFit="1"/>
    </xf>
    <xf numFmtId="0" fontId="10" fillId="0" borderId="0" xfId="0" applyFont="1" applyFill="1" applyBorder="1" applyAlignment="1">
      <alignment vertical="center"/>
    </xf>
    <xf numFmtId="0" fontId="19" fillId="0" borderId="0" xfId="0" applyFont="1" applyFill="1" applyBorder="1" applyAlignment="1">
      <alignment horizontal="center" vertical="center" wrapText="1" shrinkToFit="1"/>
    </xf>
    <xf numFmtId="0" fontId="8" fillId="0" borderId="0" xfId="0" applyFont="1" applyBorder="1" applyAlignment="1">
      <alignment horizontal="right" vertical="center" shrinkToFit="1"/>
    </xf>
    <xf numFmtId="0" fontId="28" fillId="2" borderId="39" xfId="0" applyFont="1" applyFill="1" applyBorder="1" applyAlignment="1">
      <alignment horizontal="center" vertical="center" shrinkToFit="1"/>
    </xf>
    <xf numFmtId="0" fontId="28" fillId="2" borderId="14" xfId="0" applyFont="1" applyFill="1" applyBorder="1" applyAlignment="1">
      <alignment horizontal="center" vertical="center" shrinkToFit="1"/>
    </xf>
    <xf numFmtId="0" fontId="28" fillId="2" borderId="33" xfId="0" applyFont="1" applyFill="1" applyBorder="1" applyAlignment="1">
      <alignment horizontal="center" vertical="center" shrinkToFit="1"/>
    </xf>
    <xf numFmtId="0" fontId="8" fillId="0" borderId="0" xfId="0" applyFont="1" applyFill="1" applyBorder="1" applyAlignment="1">
      <alignment horizontal="left" vertical="center" shrinkToFit="1"/>
    </xf>
    <xf numFmtId="0" fontId="8" fillId="0" borderId="10" xfId="0" applyFont="1" applyFill="1" applyBorder="1" applyAlignment="1">
      <alignment horizontal="left" vertical="center" shrinkToFit="1"/>
    </xf>
    <xf numFmtId="0" fontId="31" fillId="0" borderId="0" xfId="0" applyFont="1" applyBorder="1" applyAlignment="1">
      <alignment horizontal="left" vertical="center" shrinkToFit="1"/>
    </xf>
    <xf numFmtId="0" fontId="31" fillId="0" borderId="10" xfId="0" applyFont="1" applyBorder="1" applyAlignment="1">
      <alignment horizontal="left" vertical="center" shrinkToFit="1"/>
    </xf>
    <xf numFmtId="0" fontId="8" fillId="0" borderId="12" xfId="0" applyFont="1" applyFill="1" applyBorder="1" applyAlignment="1">
      <alignment horizontal="left" vertical="center" shrinkToFit="1"/>
    </xf>
    <xf numFmtId="0" fontId="8" fillId="0" borderId="13" xfId="0" applyFont="1" applyFill="1" applyBorder="1" applyAlignment="1">
      <alignment horizontal="left" vertical="center" shrinkToFit="1"/>
    </xf>
    <xf numFmtId="0" fontId="7" fillId="0" borderId="4" xfId="0" applyFont="1" applyBorder="1" applyAlignment="1">
      <alignment vertical="center" shrinkToFit="1"/>
    </xf>
    <xf numFmtId="0" fontId="8" fillId="0" borderId="14" xfId="0" applyFont="1" applyBorder="1" applyAlignment="1">
      <alignment vertical="center" shrinkToFit="1"/>
    </xf>
    <xf numFmtId="0" fontId="8" fillId="0" borderId="5" xfId="0" applyFont="1" applyBorder="1" applyAlignment="1">
      <alignment vertical="center" shrinkToFit="1"/>
    </xf>
    <xf numFmtId="0" fontId="8" fillId="2" borderId="24" xfId="0" applyFont="1" applyFill="1" applyBorder="1" applyAlignment="1">
      <alignment horizontal="left" vertical="center" wrapText="1" shrinkToFit="1"/>
    </xf>
    <xf numFmtId="0" fontId="8" fillId="2" borderId="15" xfId="0" applyFont="1" applyFill="1" applyBorder="1" applyAlignment="1">
      <alignment horizontal="left" vertical="center" wrapText="1" shrinkToFit="1"/>
    </xf>
    <xf numFmtId="0" fontId="8" fillId="2" borderId="35" xfId="0" applyFont="1" applyFill="1" applyBorder="1" applyAlignment="1">
      <alignment horizontal="left" vertical="center" wrapText="1" shrinkToFit="1"/>
    </xf>
    <xf numFmtId="0" fontId="8" fillId="2" borderId="1" xfId="0" applyFont="1" applyFill="1" applyBorder="1" applyAlignment="1">
      <alignment horizontal="left" vertical="center" wrapText="1" shrinkToFit="1"/>
    </xf>
    <xf numFmtId="0" fontId="8" fillId="2" borderId="0" xfId="0" applyFont="1" applyFill="1" applyBorder="1" applyAlignment="1">
      <alignment horizontal="left" vertical="center" wrapText="1" shrinkToFit="1"/>
    </xf>
    <xf numFmtId="0" fontId="8" fillId="2" borderId="36" xfId="0" applyFont="1" applyFill="1" applyBorder="1" applyAlignment="1">
      <alignment horizontal="left" vertical="center" wrapText="1" shrinkToFit="1"/>
    </xf>
    <xf numFmtId="0" fontId="8" fillId="2" borderId="2" xfId="0" applyFont="1" applyFill="1" applyBorder="1" applyAlignment="1">
      <alignment horizontal="left" vertical="center" wrapText="1" shrinkToFit="1"/>
    </xf>
    <xf numFmtId="0" fontId="8" fillId="2" borderId="16" xfId="0" applyFont="1" applyFill="1" applyBorder="1" applyAlignment="1">
      <alignment horizontal="left" vertical="center" wrapText="1" shrinkToFit="1"/>
    </xf>
    <xf numFmtId="0" fontId="8" fillId="2" borderId="37" xfId="0" applyFont="1" applyFill="1" applyBorder="1" applyAlignment="1">
      <alignment horizontal="left" vertical="center" wrapText="1" shrinkToFit="1"/>
    </xf>
    <xf numFmtId="0" fontId="8" fillId="0" borderId="4" xfId="0" applyFont="1" applyBorder="1" applyAlignment="1">
      <alignment vertical="center" shrinkToFit="1"/>
    </xf>
    <xf numFmtId="0" fontId="8" fillId="0" borderId="16" xfId="0" applyFont="1" applyFill="1" applyBorder="1" applyAlignment="1">
      <alignment horizontal="left" vertical="center" shrinkToFit="1"/>
    </xf>
    <xf numFmtId="0" fontId="8" fillId="0" borderId="9" xfId="0" applyFont="1" applyBorder="1" applyAlignment="1">
      <alignment horizontal="right" vertical="center" shrinkToFit="1"/>
    </xf>
    <xf numFmtId="0" fontId="8" fillId="0" borderId="0" xfId="0" applyFont="1" applyBorder="1" applyAlignment="1">
      <alignment horizontal="right" vertical="center" shrinkToFit="1"/>
    </xf>
    <xf numFmtId="0" fontId="8" fillId="2" borderId="0" xfId="0" applyFont="1" applyFill="1" applyBorder="1" applyAlignment="1">
      <alignment vertical="center" shrinkToFit="1"/>
    </xf>
    <xf numFmtId="0" fontId="28" fillId="0" borderId="0" xfId="0" applyFont="1" applyBorder="1" applyAlignment="1">
      <alignment horizontal="right" vertical="center" shrinkToFit="1"/>
    </xf>
    <xf numFmtId="0" fontId="8" fillId="3" borderId="4" xfId="0" applyFont="1" applyFill="1" applyBorder="1" applyAlignment="1">
      <alignment horizontal="left" vertical="center" shrinkToFit="1"/>
    </xf>
    <xf numFmtId="0" fontId="8" fillId="3" borderId="14" xfId="0" applyFont="1" applyFill="1" applyBorder="1" applyAlignment="1">
      <alignment horizontal="left" vertical="center" shrinkToFit="1"/>
    </xf>
    <xf numFmtId="0" fontId="8" fillId="2" borderId="0" xfId="0" applyFont="1" applyFill="1" applyBorder="1" applyAlignment="1">
      <alignment horizontal="right" vertical="center" shrinkToFit="1"/>
    </xf>
    <xf numFmtId="0" fontId="28" fillId="2" borderId="0" xfId="0" applyFont="1" applyFill="1" applyBorder="1" applyAlignment="1">
      <alignment vertical="center" shrinkToFit="1"/>
    </xf>
    <xf numFmtId="0" fontId="8" fillId="3" borderId="39" xfId="0" applyFont="1" applyFill="1" applyBorder="1" applyAlignment="1">
      <alignment horizontal="center" vertical="center" shrinkToFit="1"/>
    </xf>
    <xf numFmtId="0" fontId="8" fillId="3" borderId="38" xfId="0" applyFont="1" applyFill="1" applyBorder="1" applyAlignment="1">
      <alignment horizontal="center" vertical="center" shrinkToFit="1"/>
    </xf>
    <xf numFmtId="0" fontId="0" fillId="2" borderId="0" xfId="0" applyFill="1" applyBorder="1" applyAlignment="1">
      <alignment horizontal="center" vertical="center" shrinkToFit="1"/>
    </xf>
    <xf numFmtId="0" fontId="17" fillId="0" borderId="4" xfId="0" applyFont="1" applyBorder="1" applyAlignment="1">
      <alignment horizontal="center" vertical="center" shrinkToFit="1"/>
    </xf>
    <xf numFmtId="0" fontId="18" fillId="0" borderId="14" xfId="0" applyFont="1" applyBorder="1" applyAlignment="1">
      <alignment horizontal="center" vertical="center" shrinkToFit="1"/>
    </xf>
    <xf numFmtId="0" fontId="18" fillId="0" borderId="5" xfId="0" applyFont="1" applyBorder="1" applyAlignment="1">
      <alignment horizontal="center" vertical="center" shrinkToFit="1"/>
    </xf>
    <xf numFmtId="0" fontId="8" fillId="3" borderId="24" xfId="0" applyFont="1" applyFill="1" applyBorder="1" applyAlignment="1">
      <alignment horizontal="center" vertical="center" wrapText="1" shrinkToFit="1"/>
    </xf>
    <xf numFmtId="0" fontId="8" fillId="3" borderId="17" xfId="0" applyFont="1" applyFill="1" applyBorder="1" applyAlignment="1">
      <alignment horizontal="center" vertical="center" wrapText="1" shrinkToFit="1"/>
    </xf>
    <xf numFmtId="0" fontId="8" fillId="3" borderId="1" xfId="0" applyFont="1" applyFill="1" applyBorder="1" applyAlignment="1">
      <alignment horizontal="center" vertical="center" wrapText="1" shrinkToFit="1"/>
    </xf>
    <xf numFmtId="0" fontId="8" fillId="3" borderId="10" xfId="0" applyFont="1" applyFill="1" applyBorder="1" applyAlignment="1">
      <alignment horizontal="center" vertical="center" wrapText="1" shrinkToFit="1"/>
    </xf>
    <xf numFmtId="0" fontId="8" fillId="3" borderId="2" xfId="0" applyFont="1" applyFill="1" applyBorder="1" applyAlignment="1">
      <alignment horizontal="center" vertical="center" wrapText="1" shrinkToFit="1"/>
    </xf>
    <xf numFmtId="0" fontId="8" fillId="3" borderId="19" xfId="0" applyFont="1" applyFill="1" applyBorder="1" applyAlignment="1">
      <alignment horizontal="center" vertical="center" wrapText="1" shrinkToFit="1"/>
    </xf>
    <xf numFmtId="0" fontId="8" fillId="2" borderId="21" xfId="0" applyFont="1" applyFill="1" applyBorder="1" applyAlignment="1">
      <alignment horizontal="left" vertical="center" wrapText="1" shrinkToFit="1"/>
    </xf>
    <xf numFmtId="0" fontId="8" fillId="2" borderId="9" xfId="0" applyFont="1" applyFill="1" applyBorder="1" applyAlignment="1">
      <alignment horizontal="left" vertical="center" wrapText="1" shrinkToFit="1"/>
    </xf>
    <xf numFmtId="0" fontId="8" fillId="2" borderId="20" xfId="0" applyFont="1" applyFill="1" applyBorder="1" applyAlignment="1">
      <alignment horizontal="left" vertical="center" wrapText="1" shrinkToFit="1"/>
    </xf>
    <xf numFmtId="0" fontId="8" fillId="2" borderId="15" xfId="0" applyFont="1" applyFill="1" applyBorder="1" applyAlignment="1">
      <alignment horizontal="left" vertical="center" shrinkToFit="1"/>
    </xf>
    <xf numFmtId="0" fontId="8" fillId="2" borderId="35" xfId="0" applyFont="1" applyFill="1" applyBorder="1" applyAlignment="1">
      <alignment horizontal="left" vertical="center" shrinkToFit="1"/>
    </xf>
    <xf numFmtId="0" fontId="8" fillId="2" borderId="0" xfId="0" applyFont="1" applyFill="1" applyBorder="1" applyAlignment="1">
      <alignment horizontal="left" vertical="center" shrinkToFit="1"/>
    </xf>
    <xf numFmtId="0" fontId="8" fillId="2" borderId="36" xfId="0" applyFont="1" applyFill="1" applyBorder="1" applyAlignment="1">
      <alignment horizontal="left" vertical="center" shrinkToFit="1"/>
    </xf>
    <xf numFmtId="0" fontId="8" fillId="2" borderId="16" xfId="0" applyFont="1" applyFill="1" applyBorder="1" applyAlignment="1">
      <alignment horizontal="left" vertical="center" shrinkToFit="1"/>
    </xf>
    <xf numFmtId="0" fontId="8" fillId="2" borderId="37" xfId="0" applyFont="1" applyFill="1" applyBorder="1" applyAlignment="1">
      <alignment horizontal="left" vertical="center" shrinkToFit="1"/>
    </xf>
    <xf numFmtId="0" fontId="28" fillId="0" borderId="0" xfId="0" applyFont="1" applyBorder="1" applyAlignment="1">
      <alignment horizontal="center" vertical="center" shrinkToFit="1"/>
    </xf>
    <xf numFmtId="0" fontId="28" fillId="0" borderId="10" xfId="0" applyFont="1" applyBorder="1" applyAlignment="1">
      <alignment horizontal="center" vertical="center" shrinkToFit="1"/>
    </xf>
    <xf numFmtId="0" fontId="30" fillId="2" borderId="49" xfId="0" applyFont="1" applyFill="1" applyBorder="1" applyAlignment="1">
      <alignment horizontal="center" vertical="center" shrinkToFit="1"/>
    </xf>
    <xf numFmtId="0" fontId="30" fillId="2" borderId="31" xfId="0" applyFont="1" applyFill="1" applyBorder="1" applyAlignment="1">
      <alignment horizontal="center" vertical="center" shrinkToFit="1"/>
    </xf>
    <xf numFmtId="0" fontId="30" fillId="2" borderId="42" xfId="0" applyFont="1" applyFill="1" applyBorder="1" applyAlignment="1">
      <alignment horizontal="center" vertical="center" shrinkToFit="1"/>
    </xf>
    <xf numFmtId="0" fontId="30" fillId="2" borderId="36" xfId="0" applyFont="1" applyFill="1" applyBorder="1" applyAlignment="1">
      <alignment horizontal="center" vertical="center" shrinkToFit="1"/>
    </xf>
    <xf numFmtId="0" fontId="30" fillId="2" borderId="44" xfId="0" applyFont="1" applyFill="1" applyBorder="1" applyAlignment="1">
      <alignment horizontal="center" vertical="center" shrinkToFit="1"/>
    </xf>
    <xf numFmtId="0" fontId="30" fillId="2" borderId="32" xfId="0" applyFont="1" applyFill="1" applyBorder="1" applyAlignment="1">
      <alignment horizontal="center" vertical="center" shrinkToFit="1"/>
    </xf>
    <xf numFmtId="0" fontId="30" fillId="2" borderId="45" xfId="0" applyFont="1" applyFill="1" applyBorder="1" applyAlignment="1">
      <alignment horizontal="center" vertical="center" shrinkToFit="1"/>
    </xf>
    <xf numFmtId="0" fontId="30" fillId="2" borderId="37" xfId="0" applyFont="1" applyFill="1" applyBorder="1" applyAlignment="1">
      <alignment horizontal="center" vertical="center" shrinkToFit="1"/>
    </xf>
    <xf numFmtId="0" fontId="8" fillId="3" borderId="14" xfId="0" applyFont="1" applyFill="1" applyBorder="1" applyAlignment="1">
      <alignment horizontal="center" vertical="center" shrinkToFit="1"/>
    </xf>
    <xf numFmtId="0" fontId="8" fillId="3" borderId="33" xfId="0" applyFont="1" applyFill="1" applyBorder="1" applyAlignment="1">
      <alignment horizontal="center" vertical="center" shrinkToFit="1"/>
    </xf>
    <xf numFmtId="0" fontId="28" fillId="0" borderId="9" xfId="0" applyFont="1" applyBorder="1" applyAlignment="1">
      <alignment horizontal="left" vertical="center" shrinkToFit="1"/>
    </xf>
    <xf numFmtId="0" fontId="28" fillId="0" borderId="0" xfId="0" applyFont="1" applyBorder="1" applyAlignment="1">
      <alignment horizontal="left" vertical="center" shrinkToFit="1"/>
    </xf>
    <xf numFmtId="0" fontId="28" fillId="0" borderId="10" xfId="0" applyFont="1" applyBorder="1" applyAlignment="1">
      <alignment horizontal="left" vertical="center" shrinkToFit="1"/>
    </xf>
    <xf numFmtId="0" fontId="8" fillId="2" borderId="6" xfId="0" applyFont="1" applyFill="1" applyBorder="1" applyAlignment="1">
      <alignment horizontal="left" vertical="center" wrapText="1" shrinkToFit="1"/>
    </xf>
    <xf numFmtId="0" fontId="8" fillId="2" borderId="7" xfId="0" applyFont="1" applyFill="1" applyBorder="1" applyAlignment="1">
      <alignment horizontal="left" vertical="center" wrapText="1" shrinkToFit="1"/>
    </xf>
    <xf numFmtId="0" fontId="8" fillId="2" borderId="31" xfId="0" applyFont="1" applyFill="1" applyBorder="1" applyAlignment="1">
      <alignment horizontal="left" vertical="center" wrapText="1" shrinkToFit="1"/>
    </xf>
    <xf numFmtId="0" fontId="8" fillId="0" borderId="0" xfId="0" applyFont="1" applyBorder="1" applyAlignment="1">
      <alignment horizontal="left" vertical="center" shrinkToFit="1"/>
    </xf>
    <xf numFmtId="0" fontId="8" fillId="0" borderId="10" xfId="0" applyFont="1" applyBorder="1" applyAlignment="1">
      <alignment horizontal="left" vertical="center" shrinkToFit="1"/>
    </xf>
    <xf numFmtId="0" fontId="8" fillId="2" borderId="4" xfId="0" applyFont="1" applyFill="1" applyBorder="1" applyAlignment="1">
      <alignment horizontal="center" vertical="center" shrinkToFit="1"/>
    </xf>
    <xf numFmtId="0" fontId="0" fillId="2" borderId="14" xfId="0" applyFill="1" applyBorder="1" applyAlignment="1">
      <alignment horizontal="center" vertical="center" shrinkToFit="1"/>
    </xf>
    <xf numFmtId="0" fontId="0" fillId="2" borderId="5" xfId="0" applyFill="1" applyBorder="1" applyAlignment="1">
      <alignment horizontal="center" vertical="center" shrinkToFit="1"/>
    </xf>
    <xf numFmtId="0" fontId="0" fillId="2" borderId="33" xfId="0" applyFill="1" applyBorder="1" applyAlignment="1">
      <alignment horizontal="center" vertical="center" shrinkToFit="1"/>
    </xf>
    <xf numFmtId="0" fontId="8" fillId="2" borderId="22" xfId="0" applyFont="1" applyFill="1" applyBorder="1" applyAlignment="1">
      <alignment horizontal="left" vertical="center" wrapText="1" shrinkToFit="1"/>
    </xf>
    <xf numFmtId="0" fontId="8" fillId="2" borderId="8" xfId="0" applyFont="1" applyFill="1" applyBorder="1" applyAlignment="1">
      <alignment horizontal="left" vertical="center" wrapText="1" shrinkToFit="1"/>
    </xf>
    <xf numFmtId="0" fontId="8" fillId="2" borderId="10" xfId="0" applyFont="1" applyFill="1" applyBorder="1" applyAlignment="1">
      <alignment horizontal="left" vertical="center" wrapText="1" shrinkToFit="1"/>
    </xf>
    <xf numFmtId="0" fontId="8" fillId="2" borderId="19" xfId="0" applyFont="1" applyFill="1" applyBorder="1" applyAlignment="1">
      <alignment horizontal="left" vertical="center" wrapText="1" shrinkToFit="1"/>
    </xf>
    <xf numFmtId="0" fontId="28" fillId="2" borderId="47" xfId="0" applyFont="1" applyFill="1" applyBorder="1" applyAlignment="1">
      <alignment horizontal="center" vertical="center" shrinkToFit="1"/>
    </xf>
    <xf numFmtId="0" fontId="28" fillId="2" borderId="25" xfId="0" applyFont="1" applyFill="1" applyBorder="1" applyAlignment="1">
      <alignment horizontal="center" vertical="center" shrinkToFit="1"/>
    </xf>
    <xf numFmtId="0" fontId="28" fillId="2" borderId="26" xfId="0" applyFont="1" applyFill="1" applyBorder="1" applyAlignment="1">
      <alignment horizontal="center" vertical="center" shrinkToFit="1"/>
    </xf>
    <xf numFmtId="0" fontId="8" fillId="2" borderId="47" xfId="0" applyFont="1" applyFill="1" applyBorder="1" applyAlignment="1">
      <alignment horizontal="center" vertical="center" shrinkToFit="1"/>
    </xf>
    <xf numFmtId="0" fontId="8" fillId="2" borderId="25" xfId="0" applyFont="1" applyFill="1" applyBorder="1" applyAlignment="1">
      <alignment horizontal="center" vertical="center" shrinkToFit="1"/>
    </xf>
    <xf numFmtId="0" fontId="8" fillId="2" borderId="34" xfId="0" applyFont="1" applyFill="1" applyBorder="1" applyAlignment="1">
      <alignment horizontal="center" vertical="center" shrinkToFit="1"/>
    </xf>
    <xf numFmtId="0" fontId="15" fillId="2" borderId="24" xfId="0" applyFont="1" applyFill="1" applyBorder="1" applyAlignment="1">
      <alignment horizontal="center" vertical="center" wrapText="1" shrinkToFit="1"/>
    </xf>
    <xf numFmtId="0" fontId="15" fillId="2" borderId="15" xfId="0" applyFont="1" applyFill="1" applyBorder="1" applyAlignment="1">
      <alignment horizontal="center" vertical="center" shrinkToFit="1"/>
    </xf>
    <xf numFmtId="0" fontId="15" fillId="2" borderId="35" xfId="0" applyFont="1" applyFill="1" applyBorder="1" applyAlignment="1">
      <alignment horizontal="center" vertical="center" shrinkToFit="1"/>
    </xf>
    <xf numFmtId="0" fontId="15" fillId="2" borderId="1" xfId="0" applyFont="1" applyFill="1" applyBorder="1" applyAlignment="1">
      <alignment horizontal="center" vertical="center" shrinkToFit="1"/>
    </xf>
    <xf numFmtId="0" fontId="15" fillId="2" borderId="0" xfId="0" applyFont="1" applyFill="1" applyBorder="1" applyAlignment="1">
      <alignment horizontal="center" vertical="center" shrinkToFit="1"/>
    </xf>
    <xf numFmtId="0" fontId="15" fillId="2" borderId="36" xfId="0" applyFont="1" applyFill="1" applyBorder="1" applyAlignment="1">
      <alignment horizontal="center" vertical="center" shrinkToFit="1"/>
    </xf>
    <xf numFmtId="0" fontId="15" fillId="2" borderId="2" xfId="0" applyFont="1" applyFill="1" applyBorder="1" applyAlignment="1">
      <alignment horizontal="center" vertical="center" shrinkToFit="1"/>
    </xf>
    <xf numFmtId="0" fontId="15" fillId="2" borderId="16" xfId="0" applyFont="1" applyFill="1" applyBorder="1" applyAlignment="1">
      <alignment horizontal="center" vertical="center" shrinkToFit="1"/>
    </xf>
    <xf numFmtId="0" fontId="15" fillId="2" borderId="37" xfId="0" applyFont="1" applyFill="1" applyBorder="1" applyAlignment="1">
      <alignment horizontal="center" vertical="center" shrinkToFit="1"/>
    </xf>
    <xf numFmtId="0" fontId="15" fillId="0" borderId="3" xfId="0" applyFont="1" applyBorder="1" applyAlignment="1">
      <alignment horizontal="center" vertical="center" shrinkToFit="1"/>
    </xf>
    <xf numFmtId="0" fontId="10" fillId="0" borderId="0" xfId="0" applyFont="1" applyFill="1" applyBorder="1" applyAlignment="1">
      <alignment horizontal="left" wrapText="1"/>
    </xf>
    <xf numFmtId="0" fontId="10" fillId="0" borderId="16" xfId="0" applyFont="1" applyFill="1" applyBorder="1" applyAlignment="1">
      <alignment horizontal="left" wrapText="1"/>
    </xf>
    <xf numFmtId="0" fontId="11" fillId="3" borderId="6" xfId="0" applyFont="1" applyFill="1" applyBorder="1" applyAlignment="1">
      <alignment horizontal="center" vertical="center" wrapText="1" shrinkToFit="1"/>
    </xf>
    <xf numFmtId="0" fontId="0" fillId="3" borderId="7" xfId="0" applyFill="1" applyBorder="1" applyAlignment="1">
      <alignment horizontal="center" vertical="center" wrapText="1" shrinkToFit="1"/>
    </xf>
    <xf numFmtId="0" fontId="0" fillId="3" borderId="8" xfId="0" applyFill="1" applyBorder="1" applyAlignment="1">
      <alignment horizontal="center" vertical="center" wrapText="1" shrinkToFit="1"/>
    </xf>
    <xf numFmtId="0" fontId="12" fillId="3" borderId="11" xfId="0" applyFont="1" applyFill="1" applyBorder="1" applyAlignment="1">
      <alignment horizontal="center" vertical="center" wrapText="1" shrinkToFit="1"/>
    </xf>
    <xf numFmtId="0" fontId="0" fillId="3" borderId="12" xfId="0" applyFill="1" applyBorder="1" applyAlignment="1">
      <alignment horizontal="center" vertical="center" wrapText="1" shrinkToFit="1"/>
    </xf>
    <xf numFmtId="0" fontId="0" fillId="3" borderId="13" xfId="0" applyFill="1" applyBorder="1" applyAlignment="1">
      <alignment horizontal="center" vertical="center" wrapText="1" shrinkToFit="1"/>
    </xf>
    <xf numFmtId="0" fontId="12" fillId="3" borderId="6" xfId="0" applyFont="1" applyFill="1" applyBorder="1" applyAlignment="1">
      <alignment horizontal="center" vertical="center" wrapText="1" shrinkToFit="1"/>
    </xf>
    <xf numFmtId="0" fontId="0" fillId="3" borderId="11" xfId="0" applyFill="1" applyBorder="1" applyAlignment="1">
      <alignment horizontal="center" vertical="center" wrapText="1" shrinkToFit="1"/>
    </xf>
    <xf numFmtId="0" fontId="0" fillId="3" borderId="31" xfId="0" applyFill="1" applyBorder="1" applyAlignment="1">
      <alignment horizontal="center" vertical="center" wrapText="1" shrinkToFit="1"/>
    </xf>
    <xf numFmtId="0" fontId="0" fillId="3" borderId="32" xfId="0" applyFill="1" applyBorder="1" applyAlignment="1">
      <alignment horizontal="center" vertical="center" wrapText="1" shrinkToFit="1"/>
    </xf>
    <xf numFmtId="0" fontId="7" fillId="3" borderId="24" xfId="0" applyFont="1" applyFill="1" applyBorder="1" applyAlignment="1">
      <alignment horizontal="center" vertical="center"/>
    </xf>
    <xf numFmtId="0" fontId="0" fillId="3" borderId="17" xfId="0" applyFill="1" applyBorder="1" applyAlignment="1">
      <alignment horizontal="center" vertical="center"/>
    </xf>
    <xf numFmtId="0" fontId="7" fillId="3" borderId="1" xfId="0" applyFont="1" applyFill="1" applyBorder="1" applyAlignment="1">
      <alignment horizontal="center" vertical="center"/>
    </xf>
    <xf numFmtId="0" fontId="0" fillId="3" borderId="10" xfId="0" applyFill="1" applyBorder="1" applyAlignment="1">
      <alignment horizontal="center" vertical="center"/>
    </xf>
    <xf numFmtId="0" fontId="7" fillId="3" borderId="23" xfId="0" applyFont="1" applyFill="1" applyBorder="1" applyAlignment="1">
      <alignment horizontal="center" vertical="center"/>
    </xf>
    <xf numFmtId="0" fontId="0" fillId="3" borderId="13" xfId="0" applyFill="1" applyBorder="1" applyAlignment="1">
      <alignment horizontal="center" vertical="center"/>
    </xf>
    <xf numFmtId="0" fontId="15" fillId="3" borderId="21" xfId="0" applyFont="1" applyFill="1" applyBorder="1" applyAlignment="1">
      <alignment horizontal="center" vertical="center"/>
    </xf>
    <xf numFmtId="0" fontId="15" fillId="3" borderId="15" xfId="0" applyFont="1" applyFill="1" applyBorder="1" applyAlignment="1">
      <alignment horizontal="center" vertical="center"/>
    </xf>
    <xf numFmtId="0" fontId="15" fillId="3" borderId="17"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0"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12" xfId="0" applyFont="1" applyFill="1" applyBorder="1" applyAlignment="1">
      <alignment horizontal="center" vertical="center"/>
    </xf>
    <xf numFmtId="0" fontId="15" fillId="3" borderId="13" xfId="0" applyFont="1" applyFill="1" applyBorder="1" applyAlignment="1">
      <alignment horizontal="center" vertical="center"/>
    </xf>
    <xf numFmtId="0" fontId="7" fillId="3" borderId="27" xfId="0" applyFont="1" applyFill="1" applyBorder="1" applyAlignment="1">
      <alignment horizontal="center" vertical="center" shrinkToFit="1"/>
    </xf>
    <xf numFmtId="0" fontId="0" fillId="3" borderId="28" xfId="0" applyFill="1" applyBorder="1" applyAlignment="1">
      <alignment horizontal="center" vertical="center" shrinkToFit="1"/>
    </xf>
    <xf numFmtId="0" fontId="0" fillId="3" borderId="29" xfId="0" applyFill="1" applyBorder="1" applyAlignment="1">
      <alignment horizontal="center" vertical="center" shrinkToFit="1"/>
    </xf>
    <xf numFmtId="0" fontId="7" fillId="3" borderId="27" xfId="0" applyFont="1" applyFill="1" applyBorder="1" applyAlignment="1">
      <alignment horizontal="center" vertical="center"/>
    </xf>
    <xf numFmtId="0" fontId="7" fillId="3" borderId="28" xfId="0" applyFont="1" applyFill="1" applyBorder="1" applyAlignment="1">
      <alignment horizontal="center" vertical="center"/>
    </xf>
    <xf numFmtId="0" fontId="7" fillId="3" borderId="30" xfId="0" applyFont="1" applyFill="1" applyBorder="1" applyAlignment="1">
      <alignment horizontal="center" vertical="center"/>
    </xf>
    <xf numFmtId="0" fontId="0" fillId="0" borderId="14" xfId="0" applyBorder="1" applyAlignment="1">
      <alignment vertical="center" shrinkToFit="1"/>
    </xf>
    <xf numFmtId="0" fontId="0" fillId="0" borderId="5" xfId="0" applyBorder="1" applyAlignment="1">
      <alignment vertical="center" shrinkToFit="1"/>
    </xf>
    <xf numFmtId="0" fontId="8" fillId="2" borderId="5" xfId="0" applyFont="1" applyFill="1" applyBorder="1" applyAlignment="1">
      <alignment horizontal="center" vertical="center" shrinkToFit="1"/>
    </xf>
    <xf numFmtId="0" fontId="0" fillId="2" borderId="5" xfId="0" applyFont="1" applyFill="1" applyBorder="1" applyAlignment="1">
      <alignment horizontal="center" vertical="center" shrinkToFit="1"/>
    </xf>
    <xf numFmtId="0" fontId="9" fillId="0" borderId="1" xfId="0" applyFont="1" applyBorder="1" applyAlignment="1">
      <alignment horizontal="center" vertical="center" shrinkToFit="1"/>
    </xf>
    <xf numFmtId="0" fontId="9" fillId="0" borderId="0" xfId="0" applyFont="1" applyBorder="1" applyAlignment="1">
      <alignment horizontal="center" vertical="center" shrinkToFit="1"/>
    </xf>
    <xf numFmtId="0" fontId="9" fillId="0" borderId="36" xfId="0" applyFont="1" applyBorder="1" applyAlignment="1">
      <alignment horizontal="center" vertical="center" shrinkToFit="1"/>
    </xf>
    <xf numFmtId="0" fontId="7" fillId="0" borderId="18" xfId="0" applyFont="1" applyBorder="1" applyAlignment="1">
      <alignment vertical="center" shrinkToFit="1"/>
    </xf>
    <xf numFmtId="0" fontId="0" fillId="0" borderId="25" xfId="0" applyBorder="1" applyAlignment="1">
      <alignment vertical="center" shrinkToFit="1"/>
    </xf>
    <xf numFmtId="0" fontId="0" fillId="0" borderId="26" xfId="0" applyBorder="1" applyAlignment="1">
      <alignment vertical="center" shrinkToFit="1"/>
    </xf>
    <xf numFmtId="0" fontId="8" fillId="2" borderId="18" xfId="0" applyFont="1" applyFill="1" applyBorder="1" applyAlignment="1">
      <alignment horizontal="center" vertical="center" shrinkToFit="1"/>
    </xf>
    <xf numFmtId="0" fontId="8" fillId="2" borderId="26" xfId="0" applyFont="1" applyFill="1" applyBorder="1" applyAlignment="1">
      <alignment horizontal="center" vertical="center" shrinkToFit="1"/>
    </xf>
    <xf numFmtId="0" fontId="0" fillId="2" borderId="26" xfId="0" applyFont="1" applyFill="1" applyBorder="1" applyAlignment="1">
      <alignment horizontal="center" vertical="center" shrinkToFit="1"/>
    </xf>
    <xf numFmtId="0" fontId="9" fillId="0" borderId="52" xfId="0" applyFont="1" applyBorder="1" applyAlignment="1">
      <alignment horizontal="center" vertical="center" shrinkToFit="1"/>
    </xf>
    <xf numFmtId="0" fontId="9" fillId="0" borderId="25" xfId="0" applyFont="1" applyBorder="1" applyAlignment="1">
      <alignment horizontal="center" vertical="center" shrinkToFit="1"/>
    </xf>
    <xf numFmtId="0" fontId="9" fillId="0" borderId="34" xfId="0" applyFont="1" applyBorder="1" applyAlignment="1">
      <alignment horizontal="center" vertical="center" shrinkToFit="1"/>
    </xf>
    <xf numFmtId="0" fontId="28" fillId="0" borderId="14" xfId="0" applyFont="1" applyBorder="1" applyAlignment="1">
      <alignment horizontal="center" vertical="center" shrinkToFit="1"/>
    </xf>
    <xf numFmtId="0" fontId="28" fillId="0" borderId="33" xfId="0" applyFont="1" applyBorder="1" applyAlignment="1">
      <alignment horizontal="center" vertical="center" shrinkToFit="1"/>
    </xf>
    <xf numFmtId="0" fontId="9" fillId="0" borderId="51" xfId="0" applyFont="1" applyBorder="1" applyAlignment="1">
      <alignment horizontal="center" vertical="center" shrinkToFit="1"/>
    </xf>
    <xf numFmtId="0" fontId="9" fillId="0" borderId="14" xfId="0" applyFont="1" applyBorder="1" applyAlignment="1">
      <alignment horizontal="center" vertical="center" shrinkToFit="1"/>
    </xf>
    <xf numFmtId="0" fontId="9" fillId="0" borderId="33" xfId="0" applyFont="1" applyBorder="1" applyAlignment="1">
      <alignment horizontal="center" vertical="center" shrinkToFit="1"/>
    </xf>
    <xf numFmtId="0" fontId="28" fillId="0" borderId="38" xfId="0" applyFont="1" applyBorder="1" applyAlignment="1">
      <alignment horizontal="center" vertical="center" shrinkToFit="1"/>
    </xf>
    <xf numFmtId="0" fontId="28" fillId="0" borderId="5" xfId="0" applyFont="1" applyBorder="1" applyAlignment="1">
      <alignment horizontal="center" vertical="center" shrinkToFit="1"/>
    </xf>
    <xf numFmtId="0" fontId="15" fillId="3" borderId="22" xfId="0" applyFont="1" applyFill="1" applyBorder="1" applyAlignment="1">
      <alignment horizontal="center" vertical="center"/>
    </xf>
    <xf numFmtId="0" fontId="14" fillId="3" borderId="7" xfId="0" applyFont="1" applyFill="1" applyBorder="1" applyAlignment="1">
      <alignment horizontal="center" vertical="center"/>
    </xf>
    <xf numFmtId="0" fontId="14" fillId="3" borderId="1" xfId="0" applyFont="1" applyFill="1" applyBorder="1" applyAlignment="1">
      <alignment horizontal="center" vertical="center"/>
    </xf>
    <xf numFmtId="0" fontId="14" fillId="3" borderId="0" xfId="0" applyFont="1" applyFill="1" applyBorder="1" applyAlignment="1">
      <alignment horizontal="center" vertical="center"/>
    </xf>
    <xf numFmtId="0" fontId="14" fillId="3" borderId="2" xfId="0" applyFont="1" applyFill="1" applyBorder="1" applyAlignment="1">
      <alignment horizontal="center" vertical="center"/>
    </xf>
    <xf numFmtId="0" fontId="14" fillId="3" borderId="16" xfId="0" applyFont="1" applyFill="1" applyBorder="1" applyAlignment="1">
      <alignment horizontal="center" vertical="center"/>
    </xf>
    <xf numFmtId="0" fontId="9" fillId="0" borderId="23" xfId="0" applyFont="1" applyBorder="1" applyAlignment="1">
      <alignment horizontal="center" vertical="center" shrinkToFit="1"/>
    </xf>
    <xf numFmtId="0" fontId="9" fillId="0" borderId="12" xfId="0" applyFont="1" applyBorder="1" applyAlignment="1">
      <alignment horizontal="center" vertical="center" shrinkToFit="1"/>
    </xf>
    <xf numFmtId="0" fontId="9" fillId="0" borderId="32" xfId="0" applyFont="1" applyBorder="1" applyAlignment="1">
      <alignment horizontal="center" vertical="center" shrinkToFit="1"/>
    </xf>
    <xf numFmtId="0" fontId="9" fillId="0" borderId="22" xfId="0" applyFont="1" applyBorder="1" applyAlignment="1">
      <alignment horizontal="center" vertical="center" shrinkToFit="1"/>
    </xf>
    <xf numFmtId="0" fontId="9" fillId="0" borderId="7" xfId="0" applyFont="1" applyBorder="1" applyAlignment="1">
      <alignment horizontal="center" vertical="center" shrinkToFit="1"/>
    </xf>
    <xf numFmtId="0" fontId="9" fillId="0" borderId="31" xfId="0" applyFont="1" applyBorder="1" applyAlignment="1">
      <alignment horizontal="center" vertical="center" shrinkToFit="1"/>
    </xf>
    <xf numFmtId="0" fontId="14" fillId="3" borderId="23" xfId="0" applyFont="1" applyFill="1" applyBorder="1" applyAlignment="1">
      <alignment horizontal="center" vertical="center"/>
    </xf>
    <xf numFmtId="0" fontId="14" fillId="3" borderId="12" xfId="0" applyFont="1" applyFill="1" applyBorder="1" applyAlignment="1">
      <alignment horizontal="center" vertical="center"/>
    </xf>
    <xf numFmtId="0" fontId="8" fillId="0" borderId="0" xfId="0" applyFont="1" applyAlignment="1">
      <alignment horizontal="right" vertical="center" shrinkToFit="1"/>
    </xf>
    <xf numFmtId="180" fontId="8" fillId="0" borderId="0" xfId="0" applyNumberFormat="1" applyFont="1" applyBorder="1" applyAlignment="1">
      <alignment horizontal="center" vertical="center" shrinkToFit="1"/>
    </xf>
    <xf numFmtId="180" fontId="28" fillId="0" borderId="0" xfId="0" applyNumberFormat="1" applyFont="1" applyBorder="1" applyAlignment="1">
      <alignment horizontal="center" vertical="center" shrinkToFit="1"/>
    </xf>
    <xf numFmtId="0" fontId="8" fillId="0" borderId="10" xfId="0" applyFont="1" applyBorder="1" applyAlignment="1">
      <alignment horizontal="right" vertical="center" shrinkToFit="1"/>
    </xf>
    <xf numFmtId="0" fontId="33" fillId="0" borderId="0" xfId="0" applyFont="1" applyBorder="1" applyAlignment="1">
      <alignment horizontal="center" vertical="center" shrinkToFit="1"/>
    </xf>
    <xf numFmtId="0" fontId="7" fillId="0" borderId="0" xfId="0" applyFont="1" applyBorder="1" applyAlignment="1">
      <alignment horizontal="right" vertical="center" shrinkToFit="1"/>
    </xf>
    <xf numFmtId="0" fontId="8" fillId="2" borderId="14" xfId="0" applyFont="1" applyFill="1" applyBorder="1" applyAlignment="1">
      <alignment horizontal="center" vertical="center" shrinkToFit="1"/>
    </xf>
    <xf numFmtId="0" fontId="8" fillId="2" borderId="3" xfId="0" applyFont="1" applyFill="1" applyBorder="1" applyAlignment="1">
      <alignment horizontal="center" vertical="center" shrinkToFit="1"/>
    </xf>
    <xf numFmtId="0" fontId="28" fillId="2" borderId="3" xfId="0" applyFont="1" applyFill="1" applyBorder="1" applyAlignment="1">
      <alignment horizontal="center" vertical="center" shrinkToFit="1"/>
    </xf>
    <xf numFmtId="0" fontId="8" fillId="3" borderId="55" xfId="0" applyFont="1" applyFill="1" applyBorder="1" applyAlignment="1">
      <alignment horizontal="center" vertical="center" wrapText="1" shrinkToFit="1"/>
    </xf>
    <xf numFmtId="0" fontId="8" fillId="3" borderId="28" xfId="0" applyFont="1" applyFill="1" applyBorder="1" applyAlignment="1">
      <alignment horizontal="center" vertical="center" wrapText="1" shrinkToFit="1"/>
    </xf>
    <xf numFmtId="0" fontId="8" fillId="3" borderId="29" xfId="0" applyFont="1" applyFill="1" applyBorder="1" applyAlignment="1">
      <alignment horizontal="center" vertical="center" wrapText="1" shrinkToFit="1"/>
    </xf>
    <xf numFmtId="0" fontId="8" fillId="3" borderId="27" xfId="0" applyFont="1" applyFill="1" applyBorder="1" applyAlignment="1">
      <alignment horizontal="center" vertical="center" wrapText="1" shrinkToFit="1"/>
    </xf>
    <xf numFmtId="0" fontId="8" fillId="3" borderId="30" xfId="0" applyFont="1" applyFill="1" applyBorder="1" applyAlignment="1">
      <alignment horizontal="center" vertical="center" wrapText="1" shrinkToFit="1"/>
    </xf>
    <xf numFmtId="0" fontId="8" fillId="3" borderId="24" xfId="0" applyFont="1" applyFill="1" applyBorder="1" applyAlignment="1">
      <alignment horizontal="center" vertical="center" shrinkToFit="1"/>
    </xf>
    <xf numFmtId="0" fontId="8" fillId="3" borderId="15" xfId="0" applyFont="1" applyFill="1" applyBorder="1" applyAlignment="1">
      <alignment horizontal="center" vertical="center" shrinkToFit="1"/>
    </xf>
    <xf numFmtId="0" fontId="8" fillId="3" borderId="17" xfId="0" applyFont="1" applyFill="1" applyBorder="1" applyAlignment="1">
      <alignment horizontal="center" vertical="center" shrinkToFit="1"/>
    </xf>
    <xf numFmtId="0" fontId="8" fillId="3" borderId="21" xfId="0" applyFont="1" applyFill="1" applyBorder="1" applyAlignment="1">
      <alignment horizontal="center" vertical="center" shrinkToFit="1"/>
    </xf>
    <xf numFmtId="0" fontId="8" fillId="3" borderId="27" xfId="0" applyFont="1" applyFill="1" applyBorder="1" applyAlignment="1">
      <alignment horizontal="center" vertical="center" shrinkToFit="1"/>
    </xf>
    <xf numFmtId="0" fontId="8" fillId="3" borderId="28" xfId="0" applyFont="1" applyFill="1" applyBorder="1" applyAlignment="1">
      <alignment horizontal="center" vertical="center" shrinkToFit="1"/>
    </xf>
    <xf numFmtId="0" fontId="8" fillId="3" borderId="30" xfId="0" applyFont="1" applyFill="1" applyBorder="1" applyAlignment="1">
      <alignment horizontal="center" vertical="center" shrinkToFit="1"/>
    </xf>
    <xf numFmtId="0" fontId="30" fillId="2" borderId="7" xfId="0" applyFont="1" applyFill="1" applyBorder="1" applyAlignment="1">
      <alignment horizontal="center" vertical="center" shrinkToFit="1"/>
    </xf>
    <xf numFmtId="0" fontId="30" fillId="2" borderId="0" xfId="0" applyFont="1" applyFill="1" applyBorder="1" applyAlignment="1">
      <alignment horizontal="center" vertical="center" shrinkToFit="1"/>
    </xf>
    <xf numFmtId="0" fontId="28" fillId="0" borderId="9" xfId="0" applyFont="1" applyFill="1" applyBorder="1" applyAlignment="1">
      <alignment horizontal="right" vertical="center" shrinkToFit="1"/>
    </xf>
    <xf numFmtId="0" fontId="28" fillId="0" borderId="0" xfId="0" applyFont="1" applyFill="1" applyBorder="1" applyAlignment="1">
      <alignment horizontal="right" vertical="center" shrinkToFit="1"/>
    </xf>
    <xf numFmtId="0" fontId="8" fillId="0" borderId="12" xfId="0" applyFont="1" applyFill="1" applyBorder="1" applyAlignment="1">
      <alignment horizontal="right" vertical="center" shrinkToFit="1"/>
    </xf>
    <xf numFmtId="0" fontId="28" fillId="0" borderId="12" xfId="0" applyFont="1" applyBorder="1" applyAlignment="1">
      <alignment horizontal="right" vertical="center" shrinkToFit="1"/>
    </xf>
    <xf numFmtId="0" fontId="0" fillId="2" borderId="0" xfId="0" applyFill="1" applyAlignment="1">
      <alignment horizontal="center" vertical="center" shrinkToFit="1"/>
    </xf>
    <xf numFmtId="0" fontId="0" fillId="0" borderId="0" xfId="0" applyFont="1" applyAlignment="1">
      <alignment horizontal="right" vertical="center" shrinkToFit="1"/>
    </xf>
    <xf numFmtId="0" fontId="0" fillId="0" borderId="10" xfId="0" applyFont="1" applyBorder="1" applyAlignment="1">
      <alignment horizontal="right" vertical="center" shrinkToFit="1"/>
    </xf>
    <xf numFmtId="0" fontId="7" fillId="0" borderId="0" xfId="0" applyFont="1" applyBorder="1" applyAlignment="1">
      <alignment horizontal="right" vertical="center"/>
    </xf>
    <xf numFmtId="0" fontId="25" fillId="2" borderId="0" xfId="0" applyFont="1" applyFill="1" applyBorder="1" applyAlignment="1">
      <alignment horizontal="center" vertical="center" shrinkToFit="1"/>
    </xf>
    <xf numFmtId="0" fontId="27" fillId="0" borderId="0" xfId="0" applyFont="1" applyBorder="1" applyAlignment="1">
      <alignment horizontal="center" vertical="center" shrinkToFit="1"/>
    </xf>
    <xf numFmtId="0" fontId="8" fillId="3" borderId="27" xfId="0" applyFont="1" applyFill="1" applyBorder="1" applyAlignment="1">
      <alignment horizontal="left" vertical="center" shrinkToFit="1"/>
    </xf>
    <xf numFmtId="0" fontId="8" fillId="3" borderId="28" xfId="0" applyFont="1" applyFill="1" applyBorder="1" applyAlignment="1">
      <alignment horizontal="left" vertical="center" shrinkToFit="1"/>
    </xf>
    <xf numFmtId="0" fontId="8" fillId="3" borderId="40" xfId="0" applyFont="1" applyFill="1" applyBorder="1" applyAlignment="1">
      <alignment horizontal="center" vertical="center" shrinkToFit="1"/>
    </xf>
    <xf numFmtId="0" fontId="8" fillId="3" borderId="41" xfId="0" applyFont="1" applyFill="1" applyBorder="1" applyAlignment="1">
      <alignment horizontal="center" vertical="center" shrinkToFit="1"/>
    </xf>
    <xf numFmtId="0" fontId="8" fillId="0" borderId="6" xfId="0" applyFont="1" applyFill="1" applyBorder="1" applyAlignment="1">
      <alignment horizontal="right" vertical="center" shrinkToFit="1"/>
    </xf>
    <xf numFmtId="0" fontId="8" fillId="0" borderId="7" xfId="0" applyFont="1" applyFill="1" applyBorder="1" applyAlignment="1">
      <alignment horizontal="right" vertical="center" shrinkToFit="1"/>
    </xf>
    <xf numFmtId="176" fontId="8" fillId="2" borderId="0" xfId="0" applyNumberFormat="1" applyFont="1" applyFill="1" applyBorder="1" applyAlignment="1">
      <alignment horizontal="center" vertical="center" shrinkToFit="1"/>
    </xf>
    <xf numFmtId="0" fontId="20" fillId="2" borderId="0" xfId="0" applyFont="1" applyFill="1" applyBorder="1" applyAlignment="1">
      <alignment horizontal="center" vertical="center" shrinkToFit="1"/>
    </xf>
    <xf numFmtId="0" fontId="15" fillId="3" borderId="24" xfId="0" applyFont="1" applyFill="1" applyBorder="1" applyAlignment="1">
      <alignment horizontal="center" vertical="center"/>
    </xf>
    <xf numFmtId="0" fontId="14" fillId="3" borderId="17" xfId="0" applyFont="1" applyFill="1" applyBorder="1" applyAlignment="1">
      <alignment horizontal="center" vertical="center"/>
    </xf>
    <xf numFmtId="0" fontId="15" fillId="3" borderId="23" xfId="0" applyFont="1" applyFill="1" applyBorder="1" applyAlignment="1">
      <alignment horizontal="center" vertical="center"/>
    </xf>
    <xf numFmtId="0" fontId="14" fillId="3" borderId="13" xfId="0" applyFont="1" applyFill="1" applyBorder="1" applyAlignment="1">
      <alignment horizontal="center" vertical="center"/>
    </xf>
    <xf numFmtId="0" fontId="15" fillId="3" borderId="21" xfId="0" applyFont="1" applyFill="1" applyBorder="1" applyAlignment="1">
      <alignment horizontal="center" vertical="center" shrinkToFit="1"/>
    </xf>
    <xf numFmtId="0" fontId="14" fillId="0" borderId="15"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11" xfId="0" applyFont="1" applyBorder="1" applyAlignment="1">
      <alignment horizontal="center" vertical="center" shrinkToFit="1"/>
    </xf>
    <xf numFmtId="0" fontId="14" fillId="0" borderId="12" xfId="0" applyFont="1" applyBorder="1" applyAlignment="1">
      <alignment horizontal="center" vertical="center" shrinkToFit="1"/>
    </xf>
    <xf numFmtId="0" fontId="14" fillId="0" borderId="13" xfId="0" applyFont="1" applyBorder="1" applyAlignment="1">
      <alignment horizontal="center" vertical="center" shrinkToFit="1"/>
    </xf>
    <xf numFmtId="0" fontId="11" fillId="3" borderId="21" xfId="0" applyFont="1" applyFill="1" applyBorder="1" applyAlignment="1">
      <alignment horizontal="center" vertical="center" wrapText="1" shrinkToFit="1"/>
    </xf>
    <xf numFmtId="0" fontId="0" fillId="3" borderId="17" xfId="0" applyFill="1" applyBorder="1" applyAlignment="1">
      <alignment horizontal="center" vertical="center" wrapText="1" shrinkToFit="1"/>
    </xf>
    <xf numFmtId="0" fontId="11" fillId="3" borderId="11" xfId="0" applyFont="1" applyFill="1" applyBorder="1" applyAlignment="1">
      <alignment horizontal="center" vertical="center" wrapText="1" shrinkToFit="1"/>
    </xf>
    <xf numFmtId="0" fontId="0" fillId="0" borderId="15" xfId="0" applyBorder="1" applyAlignment="1">
      <alignment horizontal="center" vertical="center" shrinkToFit="1"/>
    </xf>
    <xf numFmtId="0" fontId="0" fillId="0" borderId="17" xfId="0" applyBorder="1" applyAlignment="1">
      <alignment horizontal="center" vertical="center" shrinkToFit="1"/>
    </xf>
    <xf numFmtId="0" fontId="0" fillId="0" borderId="11" xfId="0" applyBorder="1" applyAlignment="1">
      <alignment horizontal="center" vertical="center" shrinkToFit="1"/>
    </xf>
    <xf numFmtId="0" fontId="0" fillId="0" borderId="12" xfId="0" applyBorder="1" applyAlignment="1">
      <alignment horizontal="center" vertical="center" shrinkToFit="1"/>
    </xf>
    <xf numFmtId="0" fontId="0" fillId="0" borderId="13" xfId="0" applyBorder="1" applyAlignment="1">
      <alignment horizontal="center" vertical="center" shrinkToFit="1"/>
    </xf>
    <xf numFmtId="56" fontId="8" fillId="2" borderId="3" xfId="0" applyNumberFormat="1"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0" fillId="0" borderId="35" xfId="0" applyBorder="1" applyAlignment="1">
      <alignment horizontal="center" vertical="center" shrinkToFit="1"/>
    </xf>
    <xf numFmtId="0" fontId="0" fillId="0" borderId="32" xfId="0" applyBorder="1" applyAlignment="1">
      <alignment horizontal="center" vertical="center" shrinkToFit="1"/>
    </xf>
    <xf numFmtId="0" fontId="15" fillId="3" borderId="22"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23" xfId="0" applyFont="1" applyFill="1" applyBorder="1" applyAlignment="1">
      <alignment horizontal="center" vertical="center" shrinkToFit="1"/>
    </xf>
    <xf numFmtId="0" fontId="15" fillId="3" borderId="13" xfId="0" applyFont="1" applyFill="1" applyBorder="1" applyAlignment="1">
      <alignment horizontal="center" vertical="center" shrinkToFit="1"/>
    </xf>
    <xf numFmtId="0" fontId="15" fillId="3" borderId="22" xfId="0" applyFont="1" applyFill="1" applyBorder="1" applyAlignment="1">
      <alignment horizontal="center" vertical="center" wrapText="1" shrinkToFit="1"/>
    </xf>
    <xf numFmtId="0" fontId="19" fillId="3" borderId="8" xfId="0" applyFont="1" applyFill="1" applyBorder="1" applyAlignment="1">
      <alignment horizontal="center" vertical="center" wrapText="1" shrinkToFit="1"/>
    </xf>
    <xf numFmtId="0" fontId="19" fillId="3" borderId="1" xfId="0" applyFont="1" applyFill="1" applyBorder="1" applyAlignment="1">
      <alignment horizontal="center" vertical="center" wrapText="1" shrinkToFit="1"/>
    </xf>
    <xf numFmtId="0" fontId="19" fillId="3" borderId="10" xfId="0" applyFont="1" applyFill="1" applyBorder="1" applyAlignment="1">
      <alignment horizontal="center" vertical="center" wrapText="1" shrinkToFit="1"/>
    </xf>
    <xf numFmtId="0" fontId="19" fillId="3" borderId="2" xfId="0" applyFont="1" applyFill="1" applyBorder="1" applyAlignment="1">
      <alignment horizontal="center" vertical="center" wrapText="1" shrinkToFit="1"/>
    </xf>
    <xf numFmtId="0" fontId="19" fillId="3" borderId="19" xfId="0" applyFont="1" applyFill="1" applyBorder="1" applyAlignment="1">
      <alignment horizontal="center" vertical="center" wrapText="1" shrinkToFit="1"/>
    </xf>
    <xf numFmtId="0" fontId="15" fillId="2" borderId="6" xfId="0" applyFont="1" applyFill="1" applyBorder="1" applyAlignment="1">
      <alignment horizontal="center" vertical="center"/>
    </xf>
    <xf numFmtId="0" fontId="15" fillId="2" borderId="7" xfId="0" applyFont="1" applyFill="1" applyBorder="1" applyAlignment="1">
      <alignment horizontal="center" vertical="center"/>
    </xf>
    <xf numFmtId="0" fontId="15" fillId="2" borderId="31" xfId="0" applyFont="1" applyFill="1" applyBorder="1" applyAlignment="1">
      <alignment horizontal="center" vertical="center"/>
    </xf>
    <xf numFmtId="0" fontId="15" fillId="2" borderId="9" xfId="0" applyFont="1" applyFill="1" applyBorder="1" applyAlignment="1">
      <alignment horizontal="center" vertical="center"/>
    </xf>
    <xf numFmtId="0" fontId="15" fillId="2" borderId="0" xfId="0" applyFont="1" applyFill="1" applyBorder="1" applyAlignment="1">
      <alignment horizontal="center" vertical="center"/>
    </xf>
    <xf numFmtId="0" fontId="15" fillId="2" borderId="36" xfId="0" applyFont="1" applyFill="1" applyBorder="1" applyAlignment="1">
      <alignment horizontal="center" vertical="center"/>
    </xf>
    <xf numFmtId="0" fontId="15" fillId="2" borderId="20" xfId="0" applyFont="1" applyFill="1" applyBorder="1" applyAlignment="1">
      <alignment horizontal="center" vertical="center"/>
    </xf>
    <xf numFmtId="0" fontId="15" fillId="2" borderId="16" xfId="0" applyFont="1" applyFill="1" applyBorder="1" applyAlignment="1">
      <alignment horizontal="center" vertical="center"/>
    </xf>
    <xf numFmtId="0" fontId="15" fillId="2" borderId="37" xfId="0" applyFont="1" applyFill="1" applyBorder="1" applyAlignment="1">
      <alignment horizontal="center" vertical="center"/>
    </xf>
    <xf numFmtId="0" fontId="35" fillId="0" borderId="0" xfId="0" applyFont="1" applyAlignment="1">
      <alignment horizontal="center" vertical="center" shrinkToFit="1"/>
    </xf>
    <xf numFmtId="0" fontId="15" fillId="3" borderId="24" xfId="0" applyFont="1" applyFill="1" applyBorder="1" applyAlignment="1">
      <alignment horizontal="center" vertical="center" shrinkToFit="1"/>
    </xf>
    <xf numFmtId="0" fontId="15" fillId="3" borderId="15" xfId="0" applyFont="1" applyFill="1" applyBorder="1" applyAlignment="1">
      <alignment horizontal="center" vertical="center" shrinkToFit="1"/>
    </xf>
    <xf numFmtId="0" fontId="14" fillId="0" borderId="35" xfId="0" applyFont="1" applyBorder="1" applyAlignment="1">
      <alignment horizontal="center" vertical="center" shrinkToFit="1"/>
    </xf>
    <xf numFmtId="0" fontId="15" fillId="3" borderId="12" xfId="0" applyFont="1" applyFill="1" applyBorder="1" applyAlignment="1">
      <alignment horizontal="center" vertical="center" shrinkToFit="1"/>
    </xf>
    <xf numFmtId="0" fontId="14" fillId="0" borderId="32" xfId="0" applyFont="1" applyBorder="1" applyAlignment="1">
      <alignment horizontal="center" vertical="center" shrinkToFit="1"/>
    </xf>
    <xf numFmtId="0" fontId="28" fillId="2" borderId="5" xfId="0" applyFont="1" applyFill="1" applyBorder="1" applyAlignment="1">
      <alignment horizontal="center" vertical="center" shrinkToFit="1"/>
    </xf>
    <xf numFmtId="0" fontId="8" fillId="2" borderId="39" xfId="0" applyFont="1" applyFill="1" applyBorder="1" applyAlignment="1">
      <alignment horizontal="center" vertical="center" shrinkToFit="1"/>
    </xf>
    <xf numFmtId="0" fontId="8" fillId="2" borderId="33" xfId="0" applyFont="1" applyFill="1" applyBorder="1" applyAlignment="1">
      <alignment horizontal="center" vertical="center" shrinkToFit="1"/>
    </xf>
    <xf numFmtId="0" fontId="8" fillId="2" borderId="38" xfId="0" applyFont="1" applyFill="1" applyBorder="1" applyAlignment="1">
      <alignment horizontal="center" vertical="center" shrinkToFit="1"/>
    </xf>
    <xf numFmtId="0" fontId="25" fillId="2" borderId="24" xfId="0" applyFont="1" applyFill="1" applyBorder="1" applyAlignment="1">
      <alignment horizontal="left" vertical="center" wrapText="1" shrinkToFit="1"/>
    </xf>
    <xf numFmtId="0" fontId="25" fillId="2" borderId="15" xfId="0" applyFont="1" applyFill="1" applyBorder="1" applyAlignment="1">
      <alignment horizontal="left" vertical="center" wrapText="1" shrinkToFit="1"/>
    </xf>
    <xf numFmtId="0" fontId="25" fillId="2" borderId="35" xfId="0" applyFont="1" applyFill="1" applyBorder="1" applyAlignment="1">
      <alignment horizontal="left" vertical="center" wrapText="1" shrinkToFit="1"/>
    </xf>
    <xf numFmtId="0" fontId="25" fillId="2" borderId="1" xfId="0" applyFont="1" applyFill="1" applyBorder="1" applyAlignment="1">
      <alignment horizontal="left" vertical="center" wrapText="1" shrinkToFit="1"/>
    </xf>
    <xf numFmtId="0" fontId="25" fillId="2" borderId="0" xfId="0" applyFont="1" applyFill="1" applyBorder="1" applyAlignment="1">
      <alignment horizontal="left" vertical="center" wrapText="1" shrinkToFit="1"/>
    </xf>
    <xf numFmtId="0" fontId="25" fillId="2" borderId="36" xfId="0" applyFont="1" applyFill="1" applyBorder="1" applyAlignment="1">
      <alignment horizontal="left" vertical="center" wrapText="1" shrinkToFit="1"/>
    </xf>
    <xf numFmtId="0" fontId="25" fillId="2" borderId="2" xfId="0" applyFont="1" applyFill="1" applyBorder="1" applyAlignment="1">
      <alignment horizontal="left" vertical="center" wrapText="1" shrinkToFit="1"/>
    </xf>
    <xf numFmtId="0" fontId="25" fillId="2" borderId="16" xfId="0" applyFont="1" applyFill="1" applyBorder="1" applyAlignment="1">
      <alignment horizontal="left" vertical="center" wrapText="1" shrinkToFit="1"/>
    </xf>
    <xf numFmtId="0" fontId="25" fillId="2" borderId="37" xfId="0" applyFont="1" applyFill="1" applyBorder="1" applyAlignment="1">
      <alignment horizontal="left" vertical="center" wrapText="1" shrinkToFit="1"/>
    </xf>
    <xf numFmtId="0" fontId="8" fillId="2" borderId="7" xfId="0" applyFont="1" applyFill="1" applyBorder="1" applyAlignment="1">
      <alignment horizontal="left" vertical="center" shrinkToFit="1"/>
    </xf>
    <xf numFmtId="0" fontId="8" fillId="2" borderId="31" xfId="0" applyFont="1" applyFill="1" applyBorder="1" applyAlignment="1">
      <alignment horizontal="left" vertical="center" shrinkToFit="1"/>
    </xf>
    <xf numFmtId="0" fontId="8" fillId="2" borderId="8" xfId="0" applyFont="1" applyFill="1" applyBorder="1" applyAlignment="1">
      <alignment horizontal="left" vertical="center" shrinkToFit="1"/>
    </xf>
    <xf numFmtId="0" fontId="8" fillId="2" borderId="10" xfId="0" applyFont="1" applyFill="1" applyBorder="1" applyAlignment="1">
      <alignment horizontal="left" vertical="center" shrinkToFit="1"/>
    </xf>
    <xf numFmtId="0" fontId="8" fillId="2" borderId="19" xfId="0" applyFont="1" applyFill="1" applyBorder="1" applyAlignment="1">
      <alignment horizontal="left" vertical="center" shrinkToFit="1"/>
    </xf>
    <xf numFmtId="0" fontId="8" fillId="0" borderId="7" xfId="0" applyFont="1" applyFill="1" applyBorder="1" applyAlignment="1">
      <alignment horizontal="left" vertical="center" shrinkToFit="1"/>
    </xf>
    <xf numFmtId="0" fontId="25" fillId="2" borderId="22" xfId="0" applyFont="1" applyFill="1" applyBorder="1" applyAlignment="1">
      <alignment horizontal="left" vertical="center" wrapText="1" shrinkToFit="1"/>
    </xf>
    <xf numFmtId="0" fontId="25" fillId="2" borderId="7" xfId="0" applyFont="1" applyFill="1" applyBorder="1" applyAlignment="1">
      <alignment horizontal="left" vertical="center" wrapText="1" shrinkToFit="1"/>
    </xf>
    <xf numFmtId="0" fontId="25" fillId="2" borderId="8" xfId="0" applyFont="1" applyFill="1" applyBorder="1" applyAlignment="1">
      <alignment horizontal="left" vertical="center" wrapText="1" shrinkToFit="1"/>
    </xf>
    <xf numFmtId="0" fontId="25" fillId="2" borderId="10" xfId="0" applyFont="1" applyFill="1" applyBorder="1" applyAlignment="1">
      <alignment horizontal="left" vertical="center" wrapText="1" shrinkToFit="1"/>
    </xf>
    <xf numFmtId="0" fontId="25" fillId="2" borderId="19" xfId="0" applyFont="1" applyFill="1" applyBorder="1" applyAlignment="1">
      <alignment horizontal="left" vertical="center" wrapText="1" shrinkToFit="1"/>
    </xf>
    <xf numFmtId="0" fontId="8" fillId="3" borderId="35" xfId="0" applyFont="1" applyFill="1" applyBorder="1" applyAlignment="1">
      <alignment horizontal="center" vertical="center" shrinkToFit="1"/>
    </xf>
    <xf numFmtId="176" fontId="8" fillId="2" borderId="7" xfId="0" applyNumberFormat="1" applyFont="1" applyFill="1" applyBorder="1" applyAlignment="1">
      <alignment horizontal="center" vertical="center" shrinkToFit="1"/>
    </xf>
    <xf numFmtId="0" fontId="15" fillId="2" borderId="24" xfId="0" applyFont="1" applyFill="1" applyBorder="1" applyAlignment="1">
      <alignment horizontal="left" vertical="center" wrapText="1" shrinkToFit="1"/>
    </xf>
    <xf numFmtId="0" fontId="15" fillId="2" borderId="15" xfId="0" applyFont="1" applyFill="1" applyBorder="1" applyAlignment="1">
      <alignment horizontal="left" vertical="center" shrinkToFit="1"/>
    </xf>
    <xf numFmtId="0" fontId="15" fillId="2" borderId="35" xfId="0" applyFont="1" applyFill="1" applyBorder="1" applyAlignment="1">
      <alignment horizontal="left" vertical="center" shrinkToFit="1"/>
    </xf>
    <xf numFmtId="0" fontId="15" fillId="2" borderId="1" xfId="0" applyFont="1" applyFill="1" applyBorder="1" applyAlignment="1">
      <alignment horizontal="left" vertical="center" shrinkToFit="1"/>
    </xf>
    <xf numFmtId="0" fontId="15" fillId="2" borderId="0" xfId="0" applyFont="1" applyFill="1" applyBorder="1" applyAlignment="1">
      <alignment horizontal="left" vertical="center" shrinkToFit="1"/>
    </xf>
    <xf numFmtId="0" fontId="15" fillId="2" borderId="36" xfId="0" applyFont="1" applyFill="1" applyBorder="1" applyAlignment="1">
      <alignment horizontal="left" vertical="center" shrinkToFit="1"/>
    </xf>
    <xf numFmtId="0" fontId="15" fillId="2" borderId="2" xfId="0" applyFont="1" applyFill="1" applyBorder="1" applyAlignment="1">
      <alignment horizontal="left" vertical="center" shrinkToFit="1"/>
    </xf>
    <xf numFmtId="0" fontId="15" fillId="2" borderId="16" xfId="0" applyFont="1" applyFill="1" applyBorder="1" applyAlignment="1">
      <alignment horizontal="left" vertical="center" shrinkToFit="1"/>
    </xf>
    <xf numFmtId="0" fontId="15" fillId="2" borderId="37" xfId="0" applyFont="1" applyFill="1" applyBorder="1" applyAlignment="1">
      <alignment horizontal="left" vertical="center" shrinkToFit="1"/>
    </xf>
    <xf numFmtId="0" fontId="15" fillId="2" borderId="15" xfId="0" applyFont="1" applyFill="1" applyBorder="1" applyAlignment="1">
      <alignment horizontal="left" vertical="center" wrapText="1" shrinkToFit="1"/>
    </xf>
    <xf numFmtId="0" fontId="15" fillId="2" borderId="35" xfId="0" applyFont="1" applyFill="1" applyBorder="1" applyAlignment="1">
      <alignment horizontal="left" vertical="center" wrapText="1" shrinkToFit="1"/>
    </xf>
    <xf numFmtId="0" fontId="15" fillId="2" borderId="1" xfId="0" applyFont="1" applyFill="1" applyBorder="1" applyAlignment="1">
      <alignment horizontal="left" vertical="center" wrapText="1" shrinkToFit="1"/>
    </xf>
    <xf numFmtId="0" fontId="15" fillId="2" borderId="0" xfId="0" applyFont="1" applyFill="1" applyBorder="1" applyAlignment="1">
      <alignment horizontal="left" vertical="center" wrapText="1" shrinkToFit="1"/>
    </xf>
    <xf numFmtId="0" fontId="15" fillId="2" borderId="36" xfId="0" applyFont="1" applyFill="1" applyBorder="1" applyAlignment="1">
      <alignment horizontal="left" vertical="center" wrapText="1" shrinkToFit="1"/>
    </xf>
    <xf numFmtId="0" fontId="15" fillId="2" borderId="2" xfId="0" applyFont="1" applyFill="1" applyBorder="1" applyAlignment="1">
      <alignment horizontal="left" vertical="center" wrapText="1" shrinkToFit="1"/>
    </xf>
    <xf numFmtId="0" fontId="15" fillId="2" borderId="16" xfId="0" applyFont="1" applyFill="1" applyBorder="1" applyAlignment="1">
      <alignment horizontal="left" vertical="center" wrapText="1" shrinkToFit="1"/>
    </xf>
    <xf numFmtId="0" fontId="15" fillId="2" borderId="37" xfId="0" applyFont="1" applyFill="1" applyBorder="1" applyAlignment="1">
      <alignment horizontal="left" vertical="center" wrapText="1" shrinkToFit="1"/>
    </xf>
    <xf numFmtId="0" fontId="25" fillId="2" borderId="6" xfId="0" applyFont="1" applyFill="1" applyBorder="1" applyAlignment="1">
      <alignment horizontal="left" vertical="center" wrapText="1"/>
    </xf>
    <xf numFmtId="0" fontId="15" fillId="2" borderId="7" xfId="0" applyFont="1" applyFill="1" applyBorder="1" applyAlignment="1">
      <alignment horizontal="left" vertical="center" wrapText="1"/>
    </xf>
    <xf numFmtId="0" fontId="15" fillId="2" borderId="31" xfId="0" applyFont="1" applyFill="1" applyBorder="1" applyAlignment="1">
      <alignment horizontal="left" vertical="center" wrapText="1"/>
    </xf>
    <xf numFmtId="0" fontId="15" fillId="2" borderId="9" xfId="0" applyFont="1" applyFill="1" applyBorder="1" applyAlignment="1">
      <alignment horizontal="left" vertical="center" wrapText="1"/>
    </xf>
    <xf numFmtId="0" fontId="15" fillId="2" borderId="0" xfId="0" applyFont="1" applyFill="1" applyBorder="1" applyAlignment="1">
      <alignment horizontal="left" vertical="center" wrapText="1"/>
    </xf>
    <xf numFmtId="0" fontId="15" fillId="2" borderId="36" xfId="0" applyFont="1" applyFill="1" applyBorder="1" applyAlignment="1">
      <alignment horizontal="left" vertical="center" wrapText="1"/>
    </xf>
    <xf numFmtId="0" fontId="15" fillId="2" borderId="20" xfId="0" applyFont="1" applyFill="1" applyBorder="1" applyAlignment="1">
      <alignment horizontal="left" vertical="center" wrapText="1"/>
    </xf>
    <xf numFmtId="0" fontId="15" fillId="2" borderId="16" xfId="0" applyFont="1" applyFill="1" applyBorder="1" applyAlignment="1">
      <alignment horizontal="left" vertical="center" wrapText="1"/>
    </xf>
    <xf numFmtId="0" fontId="15" fillId="2" borderId="37" xfId="0" applyFont="1" applyFill="1" applyBorder="1" applyAlignment="1">
      <alignment horizontal="left" vertical="center" wrapText="1"/>
    </xf>
    <xf numFmtId="0" fontId="33" fillId="0" borderId="0" xfId="0" applyFont="1" applyBorder="1" applyAlignment="1">
      <alignment horizontal="left" vertical="center" shrinkToFit="1"/>
    </xf>
    <xf numFmtId="0" fontId="8" fillId="0" borderId="0" xfId="0" applyFont="1" applyFill="1" applyBorder="1" applyAlignment="1">
      <alignment horizontal="center" vertical="center" shrinkToFit="1"/>
    </xf>
    <xf numFmtId="0" fontId="7" fillId="0" borderId="0" xfId="0" applyFont="1" applyFill="1" applyBorder="1" applyAlignment="1">
      <alignment horizontal="center" vertical="center" shrinkToFit="1"/>
    </xf>
    <xf numFmtId="0" fontId="7" fillId="0" borderId="9" xfId="0" applyFont="1" applyBorder="1" applyAlignment="1">
      <alignment horizontal="right" vertical="center" shrinkToFit="1"/>
    </xf>
    <xf numFmtId="0" fontId="7" fillId="0" borderId="10" xfId="0" applyFont="1" applyBorder="1" applyAlignment="1">
      <alignment horizontal="right" vertical="center" shrinkToFit="1"/>
    </xf>
  </cellXfs>
  <cellStyles count="5">
    <cellStyle name="標準" xfId="0" builtinId="0"/>
    <cellStyle name="標準 2" xfId="1"/>
    <cellStyle name="標準 2 2" xfId="3"/>
    <cellStyle name="標準 3" xfId="2"/>
    <cellStyle name="標準 4" xfId="4"/>
  </cellStyles>
  <dxfs count="0"/>
  <tableStyles count="0" defaultTableStyle="TableStyleMedium2"/>
  <colors>
    <mruColors>
      <color rgb="FFFFFF99"/>
      <color rgb="FFFF00FF"/>
      <color rgb="FFDDDDDD"/>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46</xdr:col>
      <xdr:colOff>143393</xdr:colOff>
      <xdr:row>12</xdr:row>
      <xdr:rowOff>7246</xdr:rowOff>
    </xdr:from>
    <xdr:to>
      <xdr:col>46</xdr:col>
      <xdr:colOff>476768</xdr:colOff>
      <xdr:row>15</xdr:row>
      <xdr:rowOff>0</xdr:rowOff>
    </xdr:to>
    <xdr:sp macro="" textlink="">
      <xdr:nvSpPr>
        <xdr:cNvPr id="30" name="右矢印 29"/>
        <xdr:cNvSpPr/>
      </xdr:nvSpPr>
      <xdr:spPr>
        <a:xfrm>
          <a:off x="7934843" y="2359921"/>
          <a:ext cx="333375" cy="618260"/>
        </a:xfrm>
        <a:prstGeom prst="rightArrow">
          <a:avLst/>
        </a:prstGeom>
        <a:solidFill>
          <a:schemeClr val="tx1">
            <a:lumMod val="65000"/>
            <a:lumOff val="3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154781</xdr:colOff>
      <xdr:row>16</xdr:row>
      <xdr:rowOff>0</xdr:rowOff>
    </xdr:from>
    <xdr:to>
      <xdr:col>46</xdr:col>
      <xdr:colOff>488156</xdr:colOff>
      <xdr:row>19</xdr:row>
      <xdr:rowOff>0</xdr:rowOff>
    </xdr:to>
    <xdr:sp macro="" textlink="">
      <xdr:nvSpPr>
        <xdr:cNvPr id="34" name="右矢印 33"/>
        <xdr:cNvSpPr/>
      </xdr:nvSpPr>
      <xdr:spPr>
        <a:xfrm>
          <a:off x="7946231" y="3543300"/>
          <a:ext cx="333375" cy="615879"/>
        </a:xfrm>
        <a:prstGeom prst="rightArrow">
          <a:avLst/>
        </a:prstGeom>
        <a:solidFill>
          <a:schemeClr val="tx1">
            <a:lumMod val="65000"/>
            <a:lumOff val="3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154782</xdr:colOff>
      <xdr:row>26</xdr:row>
      <xdr:rowOff>13607</xdr:rowOff>
    </xdr:from>
    <xdr:to>
      <xdr:col>46</xdr:col>
      <xdr:colOff>488157</xdr:colOff>
      <xdr:row>29</xdr:row>
      <xdr:rowOff>13606</xdr:rowOff>
    </xdr:to>
    <xdr:sp macro="" textlink="">
      <xdr:nvSpPr>
        <xdr:cNvPr id="35" name="右矢印 34"/>
        <xdr:cNvSpPr/>
      </xdr:nvSpPr>
      <xdr:spPr>
        <a:xfrm>
          <a:off x="20293353" y="6803571"/>
          <a:ext cx="333375" cy="789214"/>
        </a:xfrm>
        <a:prstGeom prst="rightArrow">
          <a:avLst/>
        </a:prstGeom>
        <a:solidFill>
          <a:schemeClr val="tx1">
            <a:lumMod val="65000"/>
            <a:lumOff val="3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46</xdr:col>
      <xdr:colOff>143393</xdr:colOff>
      <xdr:row>12</xdr:row>
      <xdr:rowOff>7246</xdr:rowOff>
    </xdr:from>
    <xdr:to>
      <xdr:col>46</xdr:col>
      <xdr:colOff>476768</xdr:colOff>
      <xdr:row>15</xdr:row>
      <xdr:rowOff>0</xdr:rowOff>
    </xdr:to>
    <xdr:sp macro="" textlink="">
      <xdr:nvSpPr>
        <xdr:cNvPr id="28" name="右矢印 27"/>
        <xdr:cNvSpPr/>
      </xdr:nvSpPr>
      <xdr:spPr>
        <a:xfrm>
          <a:off x="21993743" y="2655196"/>
          <a:ext cx="333375" cy="792854"/>
        </a:xfrm>
        <a:prstGeom prst="rightArrow">
          <a:avLst/>
        </a:prstGeom>
        <a:solidFill>
          <a:schemeClr val="tx1">
            <a:lumMod val="65000"/>
            <a:lumOff val="3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154781</xdr:colOff>
      <xdr:row>16</xdr:row>
      <xdr:rowOff>0</xdr:rowOff>
    </xdr:from>
    <xdr:to>
      <xdr:col>46</xdr:col>
      <xdr:colOff>488156</xdr:colOff>
      <xdr:row>19</xdr:row>
      <xdr:rowOff>0</xdr:rowOff>
    </xdr:to>
    <xdr:sp macro="" textlink="">
      <xdr:nvSpPr>
        <xdr:cNvPr id="32" name="右矢印 31"/>
        <xdr:cNvSpPr/>
      </xdr:nvSpPr>
      <xdr:spPr>
        <a:xfrm>
          <a:off x="22005131" y="3714750"/>
          <a:ext cx="333375" cy="800100"/>
        </a:xfrm>
        <a:prstGeom prst="rightArrow">
          <a:avLst/>
        </a:prstGeom>
        <a:solidFill>
          <a:schemeClr val="tx1">
            <a:lumMod val="65000"/>
            <a:lumOff val="3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46</xdr:col>
      <xdr:colOff>154782</xdr:colOff>
      <xdr:row>26</xdr:row>
      <xdr:rowOff>13607</xdr:rowOff>
    </xdr:from>
    <xdr:to>
      <xdr:col>46</xdr:col>
      <xdr:colOff>488157</xdr:colOff>
      <xdr:row>29</xdr:row>
      <xdr:rowOff>13606</xdr:rowOff>
    </xdr:to>
    <xdr:sp macro="" textlink="">
      <xdr:nvSpPr>
        <xdr:cNvPr id="33" name="右矢印 32"/>
        <xdr:cNvSpPr/>
      </xdr:nvSpPr>
      <xdr:spPr>
        <a:xfrm>
          <a:off x="22005132" y="6395357"/>
          <a:ext cx="333375" cy="781049"/>
        </a:xfrm>
        <a:prstGeom prst="rightArrow">
          <a:avLst/>
        </a:prstGeom>
        <a:solidFill>
          <a:schemeClr val="tx1">
            <a:lumMod val="65000"/>
            <a:lumOff val="35000"/>
          </a:schemeClr>
        </a:solidFill>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O62"/>
  <sheetViews>
    <sheetView tabSelected="1" view="pageBreakPreview" zoomScale="60" zoomScaleNormal="100" workbookViewId="0">
      <selection activeCell="AD3" sqref="AD3"/>
    </sheetView>
  </sheetViews>
  <sheetFormatPr defaultColWidth="10.6640625" defaultRowHeight="19.5"/>
  <cols>
    <col min="1" max="1" width="1.6640625" style="2" customWidth="1"/>
    <col min="2" max="32" width="4.88671875" style="2" customWidth="1"/>
    <col min="33" max="33" width="1.77734375" style="2" customWidth="1"/>
    <col min="34" max="51" width="6.88671875" style="16" customWidth="1"/>
    <col min="52" max="52" width="1.77734375" style="16" customWidth="1"/>
    <col min="53" max="53" width="8.77734375" style="16" bestFit="1" customWidth="1"/>
    <col min="54" max="16384" width="10.6640625" style="2"/>
  </cols>
  <sheetData>
    <row r="1" spans="1:67" ht="35.25">
      <c r="A1" s="1"/>
      <c r="B1" s="367" t="s">
        <v>125</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3" t="s">
        <v>175</v>
      </c>
      <c r="AV1" s="223"/>
      <c r="AW1" s="364" t="s">
        <v>174</v>
      </c>
      <c r="AX1" s="365"/>
      <c r="AY1" s="365"/>
      <c r="AZ1" s="77"/>
    </row>
    <row r="2" spans="1:67" ht="9" customHeight="1">
      <c r="A2" s="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J2" s="144"/>
      <c r="AK2" s="144"/>
      <c r="AL2" s="144"/>
      <c r="AM2" s="144"/>
      <c r="AN2" s="144"/>
      <c r="AO2" s="144"/>
      <c r="AP2" s="144"/>
      <c r="AQ2" s="144"/>
      <c r="AR2" s="144"/>
      <c r="AS2" s="144"/>
      <c r="AT2" s="144"/>
      <c r="AU2" s="79"/>
      <c r="AV2" s="76"/>
      <c r="AW2" s="110"/>
      <c r="AX2" s="111"/>
      <c r="AY2" s="111"/>
      <c r="AZ2" s="77"/>
    </row>
    <row r="3" spans="1:67" s="7" customFormat="1" ht="21" customHeight="1">
      <c r="A3" s="84"/>
      <c r="B3" s="507" t="s">
        <v>207</v>
      </c>
      <c r="C3" s="507"/>
      <c r="D3" s="507"/>
      <c r="E3" s="269"/>
      <c r="F3" s="369"/>
      <c r="G3" s="369"/>
      <c r="H3" s="328"/>
      <c r="I3" s="508" t="s">
        <v>76</v>
      </c>
      <c r="J3" s="368"/>
      <c r="K3" s="509"/>
      <c r="L3" s="269"/>
      <c r="M3" s="369"/>
      <c r="N3" s="369"/>
      <c r="O3" s="369"/>
      <c r="P3" s="369"/>
      <c r="Q3" s="328"/>
      <c r="R3" s="169"/>
      <c r="S3" s="196" t="s">
        <v>167</v>
      </c>
      <c r="T3" s="269"/>
      <c r="U3" s="328"/>
      <c r="V3" s="1"/>
      <c r="W3" s="196" t="s">
        <v>18</v>
      </c>
      <c r="X3" s="269"/>
      <c r="Y3" s="328"/>
      <c r="Z3" s="26"/>
      <c r="AA3" s="26"/>
      <c r="AB3" s="27"/>
      <c r="AC3" s="27"/>
      <c r="AH3" s="221" t="s">
        <v>150</v>
      </c>
      <c r="AI3" s="366"/>
      <c r="AJ3" s="145" t="s">
        <v>151</v>
      </c>
      <c r="AK3" s="135"/>
      <c r="AL3" s="135" t="s">
        <v>152</v>
      </c>
      <c r="AM3" s="135"/>
      <c r="AN3" s="135" t="s">
        <v>153</v>
      </c>
      <c r="AO3" s="135"/>
      <c r="AP3" s="135" t="s">
        <v>154</v>
      </c>
      <c r="AQ3" s="146"/>
      <c r="AR3" s="135" t="s">
        <v>155</v>
      </c>
      <c r="AS3" s="133"/>
      <c r="AT3" s="134" t="s">
        <v>156</v>
      </c>
      <c r="AU3" s="34"/>
      <c r="AV3" s="34"/>
      <c r="AW3" s="90"/>
      <c r="AX3" s="2"/>
      <c r="AY3" s="2"/>
      <c r="AZ3" s="77"/>
      <c r="BA3" s="16"/>
    </row>
    <row r="4" spans="1:67" s="7" customFormat="1" ht="8.25" customHeight="1">
      <c r="A4" s="84"/>
      <c r="B4" s="1"/>
      <c r="C4" s="1"/>
      <c r="D4" s="1"/>
      <c r="E4" s="1"/>
      <c r="F4" s="1"/>
      <c r="G4" s="1"/>
      <c r="H4" s="1"/>
      <c r="I4" s="1"/>
      <c r="J4" s="1"/>
      <c r="K4" s="1"/>
      <c r="L4" s="1"/>
      <c r="M4" s="1"/>
      <c r="N4" s="1"/>
      <c r="O4" s="1"/>
      <c r="P4" s="1"/>
      <c r="Q4" s="2"/>
      <c r="R4" s="2"/>
      <c r="S4" s="2"/>
      <c r="T4" s="2"/>
      <c r="U4" s="2"/>
      <c r="V4" s="2"/>
      <c r="W4" s="2"/>
      <c r="X4" s="2"/>
      <c r="Y4" s="2"/>
      <c r="Z4" s="2"/>
      <c r="AA4" s="2"/>
      <c r="AB4" s="2"/>
      <c r="AC4" s="2"/>
      <c r="AD4" s="2"/>
      <c r="AE4" s="2"/>
      <c r="AF4" s="2"/>
      <c r="AG4" s="2"/>
      <c r="AH4" s="1"/>
      <c r="AI4" s="1"/>
      <c r="AJ4" s="147"/>
      <c r="AK4" s="1"/>
      <c r="AL4" s="1"/>
      <c r="AM4" s="1"/>
      <c r="AN4" s="1"/>
      <c r="AO4" s="1"/>
      <c r="AP4" s="1"/>
      <c r="AQ4" s="1"/>
      <c r="AR4" s="1"/>
      <c r="AS4" s="1"/>
      <c r="AT4" s="1"/>
      <c r="AU4" s="1"/>
      <c r="AV4" s="1"/>
      <c r="AW4" s="2"/>
      <c r="AX4" s="2"/>
      <c r="AY4" s="2"/>
      <c r="AZ4" s="2"/>
      <c r="BA4" s="2"/>
      <c r="BB4" s="2"/>
      <c r="BC4" s="2"/>
      <c r="BD4" s="2"/>
      <c r="BE4" s="2"/>
      <c r="BF4" s="2"/>
      <c r="BG4" s="2"/>
      <c r="BH4" s="2"/>
      <c r="BI4" s="2"/>
      <c r="BJ4" s="2"/>
      <c r="BK4" s="2"/>
      <c r="BL4" s="2"/>
    </row>
    <row r="5" spans="1:67" s="7" customFormat="1" ht="21" customHeight="1">
      <c r="A5" s="84"/>
      <c r="B5" s="368" t="s">
        <v>0</v>
      </c>
      <c r="C5" s="391"/>
      <c r="D5" s="392"/>
      <c r="E5" s="370"/>
      <c r="F5" s="370"/>
      <c r="G5" s="370"/>
      <c r="H5" s="370"/>
      <c r="I5" s="393" t="s">
        <v>142</v>
      </c>
      <c r="J5" s="393"/>
      <c r="K5" s="370"/>
      <c r="L5" s="370"/>
      <c r="M5" s="370"/>
      <c r="N5" s="370"/>
      <c r="O5" s="370"/>
      <c r="P5" s="370"/>
      <c r="Q5" s="370"/>
      <c r="R5" s="27"/>
      <c r="S5" s="506" t="s">
        <v>205</v>
      </c>
      <c r="T5" s="506"/>
      <c r="U5" s="506"/>
      <c r="V5" s="506"/>
      <c r="W5" s="269"/>
      <c r="X5" s="369"/>
      <c r="Y5" s="369"/>
      <c r="Z5" s="328"/>
      <c r="AA5" s="26"/>
      <c r="AB5" s="26"/>
      <c r="AC5" s="2"/>
      <c r="AD5" s="2"/>
      <c r="AE5" s="2"/>
      <c r="AF5" s="2"/>
      <c r="AG5" s="2"/>
      <c r="AH5" s="393" t="s">
        <v>157</v>
      </c>
      <c r="AI5" s="393"/>
      <c r="AJ5" s="422"/>
      <c r="AK5" s="422"/>
      <c r="AL5" s="422"/>
      <c r="AM5" s="100"/>
      <c r="AN5" s="91" t="s">
        <v>124</v>
      </c>
      <c r="AO5" s="371"/>
      <c r="AP5" s="371"/>
      <c r="AQ5" s="371"/>
      <c r="AR5" s="371"/>
      <c r="AS5" s="371"/>
      <c r="AT5" s="1"/>
      <c r="AU5" s="128" t="s">
        <v>102</v>
      </c>
      <c r="AV5" s="371"/>
      <c r="AW5" s="371"/>
      <c r="AX5" s="371"/>
      <c r="AY5" s="1"/>
      <c r="AZ5" s="2"/>
      <c r="BA5" s="2"/>
      <c r="BB5" s="2"/>
      <c r="BC5" s="2"/>
      <c r="BD5" s="2"/>
      <c r="BE5" s="2"/>
      <c r="BF5" s="2"/>
      <c r="BG5" s="2"/>
      <c r="BH5" s="2"/>
      <c r="BI5" s="2"/>
      <c r="BJ5" s="2"/>
      <c r="BK5" s="2"/>
      <c r="BL5" s="2"/>
      <c r="BM5" s="2"/>
      <c r="BN5" s="2"/>
      <c r="BO5" s="2"/>
    </row>
    <row r="6" spans="1:67" s="7" customFormat="1" ht="21" customHeight="1">
      <c r="A6" s="84"/>
      <c r="B6" s="1"/>
      <c r="C6" s="1"/>
      <c r="D6" s="1"/>
      <c r="E6" s="1"/>
      <c r="F6" s="1"/>
      <c r="G6" s="1"/>
      <c r="H6" s="1"/>
      <c r="I6" s="1"/>
      <c r="J6" s="1"/>
      <c r="K6" s="1"/>
      <c r="L6" s="1"/>
      <c r="M6" s="1"/>
      <c r="N6" s="1"/>
      <c r="O6" s="1"/>
      <c r="P6" s="1"/>
      <c r="Q6" s="2"/>
      <c r="R6" s="2"/>
      <c r="S6" s="2"/>
      <c r="T6" s="2"/>
      <c r="U6" s="2"/>
      <c r="V6" s="2"/>
      <c r="W6" s="2"/>
      <c r="X6" s="2"/>
      <c r="Y6" s="2"/>
      <c r="Z6" s="2"/>
      <c r="AA6" s="2"/>
      <c r="AB6" s="2"/>
      <c r="AC6" s="2"/>
      <c r="AD6" s="2"/>
      <c r="AE6" s="2"/>
      <c r="AF6" s="2"/>
      <c r="AG6" s="2"/>
      <c r="AH6" s="1"/>
      <c r="AI6" s="1"/>
      <c r="AJ6" s="1"/>
      <c r="AK6" s="1"/>
      <c r="AL6" s="1"/>
      <c r="AM6" s="1"/>
      <c r="AN6" s="1"/>
      <c r="AO6" s="1"/>
      <c r="AP6" s="1"/>
      <c r="AQ6" s="1"/>
      <c r="AR6" s="1"/>
      <c r="AS6" s="1"/>
      <c r="AT6" s="1"/>
      <c r="AU6" s="1"/>
      <c r="AV6" s="1"/>
      <c r="AW6" s="2"/>
      <c r="AX6" s="2"/>
      <c r="AY6" s="2"/>
      <c r="AZ6" s="2"/>
      <c r="BA6" s="2"/>
      <c r="BB6" s="2"/>
      <c r="BC6" s="2"/>
      <c r="BD6" s="2"/>
      <c r="BE6" s="2"/>
      <c r="BF6" s="2"/>
      <c r="BG6" s="2"/>
      <c r="BH6" s="2"/>
      <c r="BI6" s="2"/>
      <c r="BJ6" s="2"/>
      <c r="BK6" s="2"/>
      <c r="BL6" s="2"/>
    </row>
    <row r="7" spans="1:67" ht="21" customHeight="1" thickBot="1">
      <c r="A7" s="1"/>
      <c r="B7" s="403" t="s">
        <v>183</v>
      </c>
      <c r="C7" s="403"/>
      <c r="D7" s="403"/>
      <c r="E7" s="403"/>
      <c r="F7" s="403"/>
      <c r="G7" s="33"/>
      <c r="H7" s="112" t="s">
        <v>139</v>
      </c>
      <c r="I7" s="230" t="s">
        <v>158</v>
      </c>
      <c r="J7" s="390"/>
      <c r="K7" s="181"/>
      <c r="L7" s="112" t="s">
        <v>139</v>
      </c>
      <c r="M7" s="230" t="s">
        <v>61</v>
      </c>
      <c r="N7" s="230"/>
      <c r="O7" s="159"/>
      <c r="P7" s="112" t="s">
        <v>139</v>
      </c>
      <c r="Q7" s="390" t="s">
        <v>188</v>
      </c>
      <c r="R7" s="390"/>
      <c r="S7" s="160"/>
      <c r="T7" s="112" t="s">
        <v>139</v>
      </c>
      <c r="U7" s="230" t="s">
        <v>187</v>
      </c>
      <c r="V7" s="230"/>
      <c r="W7" s="230"/>
      <c r="X7" s="230"/>
      <c r="Y7" s="160"/>
      <c r="Z7" s="112" t="s">
        <v>139</v>
      </c>
      <c r="AA7" s="230" t="s">
        <v>185</v>
      </c>
      <c r="AB7" s="230"/>
      <c r="AC7" s="230"/>
      <c r="AD7" s="167"/>
      <c r="AE7" s="12"/>
      <c r="AF7" s="12"/>
      <c r="AH7" s="63" t="s">
        <v>70</v>
      </c>
      <c r="AI7" s="38"/>
      <c r="AJ7" s="35" t="s">
        <v>62</v>
      </c>
      <c r="AK7" s="23"/>
      <c r="AL7" s="23"/>
      <c r="AM7" s="37"/>
      <c r="AN7" s="27"/>
      <c r="AQ7" s="27"/>
      <c r="AR7" s="27"/>
      <c r="AS7" s="74"/>
      <c r="AT7" s="74"/>
      <c r="AU7" s="74"/>
      <c r="AV7" s="74"/>
      <c r="AW7" s="74"/>
      <c r="AX7" s="9"/>
      <c r="AY7" s="27"/>
    </row>
    <row r="8" spans="1:67" ht="19.5" customHeight="1" thickBot="1">
      <c r="A8" s="1"/>
      <c r="B8" s="1"/>
      <c r="C8" s="1"/>
      <c r="D8" s="1"/>
      <c r="E8" s="1"/>
      <c r="F8" s="1"/>
      <c r="G8" s="1"/>
      <c r="H8" s="1"/>
      <c r="I8" s="1"/>
      <c r="J8" s="1"/>
      <c r="K8" s="1"/>
      <c r="L8" s="1"/>
      <c r="M8" s="1"/>
      <c r="N8" s="1"/>
      <c r="O8" s="1"/>
      <c r="P8" s="1"/>
      <c r="AH8" s="234" t="s">
        <v>123</v>
      </c>
      <c r="AI8" s="235"/>
      <c r="AJ8" s="240"/>
      <c r="AK8" s="210"/>
      <c r="AL8" s="210"/>
      <c r="AM8" s="210"/>
      <c r="AN8" s="210"/>
      <c r="AO8" s="210"/>
      <c r="AP8" s="210"/>
      <c r="AQ8" s="210"/>
      <c r="AR8" s="210"/>
      <c r="AS8" s="210"/>
      <c r="AT8" s="210"/>
      <c r="AU8" s="210"/>
      <c r="AV8" s="210"/>
      <c r="AW8" s="210"/>
      <c r="AX8" s="210"/>
      <c r="AY8" s="211"/>
    </row>
    <row r="9" spans="1:67" ht="19.5" customHeight="1">
      <c r="A9" s="1"/>
      <c r="B9" s="404" t="s">
        <v>189</v>
      </c>
      <c r="C9" s="405"/>
      <c r="D9" s="408" t="s">
        <v>190</v>
      </c>
      <c r="E9" s="409"/>
      <c r="F9" s="409"/>
      <c r="G9" s="409"/>
      <c r="H9" s="409"/>
      <c r="I9" s="410"/>
      <c r="J9" s="414" t="s">
        <v>110</v>
      </c>
      <c r="K9" s="415"/>
      <c r="L9" s="408" t="s">
        <v>60</v>
      </c>
      <c r="M9" s="417"/>
      <c r="N9" s="417"/>
      <c r="O9" s="417"/>
      <c r="P9" s="417"/>
      <c r="Q9" s="418"/>
      <c r="R9" s="408" t="s">
        <v>52</v>
      </c>
      <c r="S9" s="410"/>
      <c r="T9" s="408" t="s">
        <v>60</v>
      </c>
      <c r="U9" s="417"/>
      <c r="V9" s="417"/>
      <c r="W9" s="417"/>
      <c r="X9" s="417"/>
      <c r="Y9" s="424"/>
      <c r="Z9" s="448" t="s">
        <v>111</v>
      </c>
      <c r="AA9" s="449"/>
      <c r="AB9" s="449"/>
      <c r="AC9" s="449"/>
      <c r="AD9" s="449"/>
      <c r="AE9" s="449"/>
      <c r="AF9" s="450"/>
      <c r="AH9" s="236"/>
      <c r="AI9" s="237"/>
      <c r="AJ9" s="241"/>
      <c r="AK9" s="213"/>
      <c r="AL9" s="213"/>
      <c r="AM9" s="213"/>
      <c r="AN9" s="213"/>
      <c r="AO9" s="213"/>
      <c r="AP9" s="213"/>
      <c r="AQ9" s="213"/>
      <c r="AR9" s="213"/>
      <c r="AS9" s="213"/>
      <c r="AT9" s="213"/>
      <c r="AU9" s="213"/>
      <c r="AV9" s="213"/>
      <c r="AW9" s="213"/>
      <c r="AX9" s="213"/>
      <c r="AY9" s="214"/>
    </row>
    <row r="10" spans="1:67">
      <c r="A10" s="1"/>
      <c r="B10" s="406"/>
      <c r="C10" s="407"/>
      <c r="D10" s="411"/>
      <c r="E10" s="412"/>
      <c r="F10" s="412"/>
      <c r="G10" s="412"/>
      <c r="H10" s="412"/>
      <c r="I10" s="413"/>
      <c r="J10" s="416"/>
      <c r="K10" s="300"/>
      <c r="L10" s="419"/>
      <c r="M10" s="420"/>
      <c r="N10" s="420"/>
      <c r="O10" s="420"/>
      <c r="P10" s="420"/>
      <c r="Q10" s="421"/>
      <c r="R10" s="423"/>
      <c r="S10" s="413"/>
      <c r="T10" s="419"/>
      <c r="U10" s="420"/>
      <c r="V10" s="420"/>
      <c r="W10" s="420"/>
      <c r="X10" s="420"/>
      <c r="Y10" s="425"/>
      <c r="Z10" s="430"/>
      <c r="AA10" s="451"/>
      <c r="AB10" s="451"/>
      <c r="AC10" s="451"/>
      <c r="AD10" s="451"/>
      <c r="AE10" s="451"/>
      <c r="AF10" s="452"/>
      <c r="AH10" s="236"/>
      <c r="AI10" s="237"/>
      <c r="AJ10" s="241"/>
      <c r="AK10" s="213"/>
      <c r="AL10" s="213"/>
      <c r="AM10" s="213"/>
      <c r="AN10" s="213"/>
      <c r="AO10" s="213"/>
      <c r="AP10" s="213"/>
      <c r="AQ10" s="213"/>
      <c r="AR10" s="213"/>
      <c r="AS10" s="213"/>
      <c r="AT10" s="213"/>
      <c r="AU10" s="213"/>
      <c r="AV10" s="213"/>
      <c r="AW10" s="213"/>
      <c r="AX10" s="213"/>
      <c r="AY10" s="214"/>
    </row>
    <row r="11" spans="1:67" ht="21" customHeight="1" thickBot="1">
      <c r="A11" s="1"/>
      <c r="B11" s="349" t="s">
        <v>45</v>
      </c>
      <c r="C11" s="350"/>
      <c r="D11" s="206" t="s">
        <v>4</v>
      </c>
      <c r="E11" s="326"/>
      <c r="F11" s="326"/>
      <c r="G11" s="326"/>
      <c r="H11" s="326"/>
      <c r="I11" s="327"/>
      <c r="J11" s="269"/>
      <c r="K11" s="329"/>
      <c r="L11" s="269"/>
      <c r="M11" s="369"/>
      <c r="N11" s="369"/>
      <c r="O11" s="369"/>
      <c r="P11" s="369"/>
      <c r="Q11" s="328"/>
      <c r="R11" s="269"/>
      <c r="S11" s="329"/>
      <c r="T11" s="269"/>
      <c r="U11" s="369"/>
      <c r="V11" s="369"/>
      <c r="W11" s="369"/>
      <c r="X11" s="369"/>
      <c r="Y11" s="328"/>
      <c r="Z11" s="344"/>
      <c r="AA11" s="345"/>
      <c r="AB11" s="345"/>
      <c r="AC11" s="345"/>
      <c r="AD11" s="345"/>
      <c r="AE11" s="345"/>
      <c r="AF11" s="346"/>
      <c r="AH11" s="238"/>
      <c r="AI11" s="239"/>
      <c r="AJ11" s="242"/>
      <c r="AK11" s="216"/>
      <c r="AL11" s="216"/>
      <c r="AM11" s="216"/>
      <c r="AN11" s="216"/>
      <c r="AO11" s="216"/>
      <c r="AP11" s="216"/>
      <c r="AQ11" s="216"/>
      <c r="AR11" s="216"/>
      <c r="AS11" s="216"/>
      <c r="AT11" s="216"/>
      <c r="AU11" s="216"/>
      <c r="AV11" s="216"/>
      <c r="AW11" s="216"/>
      <c r="AX11" s="216"/>
      <c r="AY11" s="217"/>
    </row>
    <row r="12" spans="1:67" ht="21" customHeight="1" thickBot="1">
      <c r="A12" s="1"/>
      <c r="B12" s="351"/>
      <c r="C12" s="352"/>
      <c r="D12" s="206" t="s">
        <v>49</v>
      </c>
      <c r="E12" s="326"/>
      <c r="F12" s="326"/>
      <c r="G12" s="326"/>
      <c r="H12" s="326"/>
      <c r="I12" s="327"/>
      <c r="J12" s="269"/>
      <c r="K12" s="329"/>
      <c r="L12" s="269"/>
      <c r="M12" s="347"/>
      <c r="N12" s="197"/>
      <c r="O12" s="342"/>
      <c r="P12" s="342"/>
      <c r="Q12" s="348"/>
      <c r="R12" s="269"/>
      <c r="S12" s="329"/>
      <c r="T12" s="269"/>
      <c r="U12" s="347"/>
      <c r="V12" s="197"/>
      <c r="W12" s="342"/>
      <c r="X12" s="342"/>
      <c r="Y12" s="348"/>
      <c r="Z12" s="330"/>
      <c r="AA12" s="331"/>
      <c r="AB12" s="331"/>
      <c r="AC12" s="331"/>
      <c r="AD12" s="331"/>
      <c r="AE12" s="331"/>
      <c r="AF12" s="332"/>
      <c r="AH12" s="28"/>
      <c r="AI12" s="28"/>
      <c r="AJ12" s="114" t="s">
        <v>75</v>
      </c>
      <c r="AK12" s="52"/>
      <c r="AL12" s="52"/>
      <c r="AM12" s="28"/>
      <c r="AN12" s="28"/>
      <c r="AO12" s="28"/>
      <c r="AP12" s="28"/>
      <c r="AQ12" s="28"/>
      <c r="AR12" s="28"/>
      <c r="AS12" s="28"/>
      <c r="AT12" s="28"/>
      <c r="AU12" s="28"/>
      <c r="AV12" s="48" t="s">
        <v>93</v>
      </c>
      <c r="AW12" s="78"/>
      <c r="AX12" s="78"/>
      <c r="AY12" s="49"/>
      <c r="AZ12" s="18"/>
      <c r="BA12" s="80"/>
    </row>
    <row r="13" spans="1:67" ht="21" customHeight="1">
      <c r="A13" s="1"/>
      <c r="B13" s="351"/>
      <c r="C13" s="352"/>
      <c r="D13" s="206" t="s">
        <v>50</v>
      </c>
      <c r="E13" s="326"/>
      <c r="F13" s="326"/>
      <c r="G13" s="326"/>
      <c r="H13" s="326"/>
      <c r="I13" s="327"/>
      <c r="J13" s="269"/>
      <c r="K13" s="329"/>
      <c r="L13" s="269"/>
      <c r="M13" s="347"/>
      <c r="N13" s="197"/>
      <c r="O13" s="342"/>
      <c r="P13" s="342"/>
      <c r="Q13" s="348"/>
      <c r="R13" s="269"/>
      <c r="S13" s="329"/>
      <c r="T13" s="269"/>
      <c r="U13" s="347"/>
      <c r="V13" s="197"/>
      <c r="W13" s="342"/>
      <c r="X13" s="342"/>
      <c r="Y13" s="348"/>
      <c r="Z13" s="344"/>
      <c r="AA13" s="345"/>
      <c r="AB13" s="345"/>
      <c r="AC13" s="345"/>
      <c r="AD13" s="345"/>
      <c r="AE13" s="345"/>
      <c r="AF13" s="346"/>
      <c r="AH13" s="234" t="s">
        <v>81</v>
      </c>
      <c r="AI13" s="235"/>
      <c r="AJ13" s="113" t="s">
        <v>139</v>
      </c>
      <c r="AK13" s="53" t="s">
        <v>63</v>
      </c>
      <c r="AL13" s="54" t="s">
        <v>69</v>
      </c>
      <c r="AM13" s="243"/>
      <c r="AN13" s="243"/>
      <c r="AO13" s="243"/>
      <c r="AP13" s="243"/>
      <c r="AQ13" s="243"/>
      <c r="AR13" s="243"/>
      <c r="AS13" s="243"/>
      <c r="AT13" s="244"/>
      <c r="AU13" s="50"/>
      <c r="AV13" s="113" t="s">
        <v>139</v>
      </c>
      <c r="AW13" s="200" t="s">
        <v>78</v>
      </c>
      <c r="AX13" s="200"/>
      <c r="AY13" s="201"/>
      <c r="AZ13" s="18"/>
      <c r="BA13" s="39" t="s">
        <v>130</v>
      </c>
    </row>
    <row r="14" spans="1:67" ht="21" customHeight="1">
      <c r="A14" s="1"/>
      <c r="B14" s="351"/>
      <c r="C14" s="352"/>
      <c r="D14" s="206" t="s">
        <v>191</v>
      </c>
      <c r="E14" s="326"/>
      <c r="F14" s="326"/>
      <c r="G14" s="326"/>
      <c r="H14" s="326"/>
      <c r="I14" s="327"/>
      <c r="J14" s="269"/>
      <c r="K14" s="329"/>
      <c r="L14" s="269"/>
      <c r="M14" s="347"/>
      <c r="N14" s="197"/>
      <c r="O14" s="342"/>
      <c r="P14" s="342"/>
      <c r="Q14" s="348"/>
      <c r="R14" s="269"/>
      <c r="S14" s="329"/>
      <c r="T14" s="269"/>
      <c r="U14" s="347"/>
      <c r="V14" s="197"/>
      <c r="W14" s="342"/>
      <c r="X14" s="342"/>
      <c r="Y14" s="348"/>
      <c r="Z14" s="330"/>
      <c r="AA14" s="331"/>
      <c r="AB14" s="331"/>
      <c r="AC14" s="331"/>
      <c r="AD14" s="331"/>
      <c r="AE14" s="331"/>
      <c r="AF14" s="332"/>
      <c r="AH14" s="236"/>
      <c r="AI14" s="237"/>
      <c r="AJ14" s="27"/>
      <c r="AK14" s="40"/>
      <c r="AL14" s="99"/>
      <c r="AM14" s="245"/>
      <c r="AN14" s="245"/>
      <c r="AO14" s="245"/>
      <c r="AP14" s="245"/>
      <c r="AQ14" s="245"/>
      <c r="AR14" s="245"/>
      <c r="AS14" s="245"/>
      <c r="AT14" s="246"/>
      <c r="AU14" s="50"/>
      <c r="AV14" s="113"/>
      <c r="AW14" s="267"/>
      <c r="AX14" s="267"/>
      <c r="AY14" s="268"/>
      <c r="AZ14" s="18"/>
      <c r="BA14" s="39"/>
    </row>
    <row r="15" spans="1:67" ht="21" customHeight="1" thickBot="1">
      <c r="A15" s="1"/>
      <c r="B15" s="351"/>
      <c r="C15" s="352"/>
      <c r="D15" s="206" t="s">
        <v>8</v>
      </c>
      <c r="E15" s="326"/>
      <c r="F15" s="326"/>
      <c r="G15" s="326"/>
      <c r="H15" s="326"/>
      <c r="I15" s="327"/>
      <c r="J15" s="269"/>
      <c r="K15" s="329"/>
      <c r="L15" s="269"/>
      <c r="M15" s="347"/>
      <c r="N15" s="197"/>
      <c r="O15" s="342"/>
      <c r="P15" s="342"/>
      <c r="Q15" s="348"/>
      <c r="R15" s="269"/>
      <c r="S15" s="329"/>
      <c r="T15" s="269"/>
      <c r="U15" s="347"/>
      <c r="V15" s="197"/>
      <c r="W15" s="342"/>
      <c r="X15" s="342"/>
      <c r="Y15" s="348"/>
      <c r="Z15" s="344"/>
      <c r="AA15" s="345"/>
      <c r="AB15" s="345"/>
      <c r="AC15" s="345"/>
      <c r="AD15" s="345"/>
      <c r="AE15" s="345"/>
      <c r="AF15" s="346"/>
      <c r="AH15" s="238"/>
      <c r="AI15" s="239"/>
      <c r="AJ15" s="113" t="s">
        <v>139</v>
      </c>
      <c r="AK15" s="104" t="s">
        <v>82</v>
      </c>
      <c r="AL15" s="43"/>
      <c r="AM15" s="247"/>
      <c r="AN15" s="247"/>
      <c r="AO15" s="247"/>
      <c r="AP15" s="247"/>
      <c r="AQ15" s="247"/>
      <c r="AR15" s="247"/>
      <c r="AS15" s="247"/>
      <c r="AT15" s="248"/>
      <c r="AU15" s="50"/>
      <c r="AV15" s="113" t="s">
        <v>139</v>
      </c>
      <c r="AW15" s="267" t="s">
        <v>169</v>
      </c>
      <c r="AX15" s="267"/>
      <c r="AY15" s="268"/>
      <c r="AZ15" s="18"/>
      <c r="BA15" s="39"/>
    </row>
    <row r="16" spans="1:67" ht="21" customHeight="1" thickBot="1">
      <c r="A16" s="1"/>
      <c r="B16" s="351"/>
      <c r="C16" s="352"/>
      <c r="D16" s="206" t="s">
        <v>10</v>
      </c>
      <c r="E16" s="326"/>
      <c r="F16" s="326"/>
      <c r="G16" s="326"/>
      <c r="H16" s="326"/>
      <c r="I16" s="327"/>
      <c r="J16" s="269"/>
      <c r="K16" s="329"/>
      <c r="L16" s="269"/>
      <c r="M16" s="347"/>
      <c r="N16" s="197"/>
      <c r="O16" s="342"/>
      <c r="P16" s="342"/>
      <c r="Q16" s="348"/>
      <c r="R16" s="269"/>
      <c r="S16" s="329"/>
      <c r="T16" s="269"/>
      <c r="U16" s="347"/>
      <c r="V16" s="198"/>
      <c r="W16" s="342"/>
      <c r="X16" s="342"/>
      <c r="Y16" s="343"/>
      <c r="Z16" s="330"/>
      <c r="AA16" s="331"/>
      <c r="AB16" s="331"/>
      <c r="AC16" s="331"/>
      <c r="AD16" s="331"/>
      <c r="AE16" s="331"/>
      <c r="AF16" s="332"/>
      <c r="AH16" s="28"/>
      <c r="AI16" s="28"/>
      <c r="AJ16" s="115"/>
      <c r="AK16" s="28"/>
      <c r="AL16" s="28"/>
      <c r="AM16" s="28"/>
      <c r="AN16" s="28"/>
      <c r="AO16" s="28"/>
      <c r="AP16" s="28"/>
      <c r="AQ16" s="28"/>
      <c r="AR16" s="28"/>
      <c r="AS16" s="28"/>
      <c r="AT16" s="28"/>
      <c r="AU16" s="28"/>
      <c r="AV16" s="105"/>
      <c r="AW16" s="105"/>
      <c r="AX16" s="105"/>
      <c r="AY16" s="106"/>
      <c r="AZ16" s="18"/>
    </row>
    <row r="17" spans="1:55" ht="21" customHeight="1">
      <c r="A17" s="1"/>
      <c r="B17" s="351"/>
      <c r="C17" s="352"/>
      <c r="D17" s="206" t="s">
        <v>12</v>
      </c>
      <c r="E17" s="326"/>
      <c r="F17" s="326"/>
      <c r="G17" s="326"/>
      <c r="H17" s="326"/>
      <c r="I17" s="327"/>
      <c r="J17" s="269"/>
      <c r="K17" s="329"/>
      <c r="L17" s="269"/>
      <c r="M17" s="347"/>
      <c r="N17" s="197"/>
      <c r="O17" s="342"/>
      <c r="P17" s="342"/>
      <c r="Q17" s="348"/>
      <c r="R17" s="269"/>
      <c r="S17" s="329"/>
      <c r="T17" s="269"/>
      <c r="U17" s="347"/>
      <c r="V17" s="198"/>
      <c r="W17" s="342"/>
      <c r="X17" s="342"/>
      <c r="Y17" s="343"/>
      <c r="Z17" s="344"/>
      <c r="AA17" s="345"/>
      <c r="AB17" s="345"/>
      <c r="AC17" s="345"/>
      <c r="AD17" s="345"/>
      <c r="AE17" s="345"/>
      <c r="AF17" s="346"/>
      <c r="AH17" s="234" t="s">
        <v>72</v>
      </c>
      <c r="AI17" s="235"/>
      <c r="AJ17" s="113" t="s">
        <v>139</v>
      </c>
      <c r="AK17" s="53" t="s">
        <v>79</v>
      </c>
      <c r="AL17" s="54" t="s">
        <v>69</v>
      </c>
      <c r="AM17" s="210"/>
      <c r="AN17" s="210"/>
      <c r="AO17" s="210"/>
      <c r="AP17" s="210"/>
      <c r="AQ17" s="210"/>
      <c r="AR17" s="210"/>
      <c r="AS17" s="210"/>
      <c r="AT17" s="211"/>
      <c r="AU17" s="50"/>
      <c r="AV17" s="113" t="s">
        <v>139</v>
      </c>
      <c r="AW17" s="200" t="s">
        <v>88</v>
      </c>
      <c r="AX17" s="200"/>
      <c r="AY17" s="201"/>
      <c r="AZ17" s="18"/>
      <c r="BA17" s="80"/>
    </row>
    <row r="18" spans="1:55" ht="21" customHeight="1">
      <c r="A18" s="1"/>
      <c r="B18" s="351"/>
      <c r="C18" s="352"/>
      <c r="D18" s="206" t="s">
        <v>192</v>
      </c>
      <c r="E18" s="326"/>
      <c r="F18" s="326"/>
      <c r="G18" s="326"/>
      <c r="H18" s="326"/>
      <c r="I18" s="327"/>
      <c r="J18" s="269"/>
      <c r="K18" s="329"/>
      <c r="L18" s="269"/>
      <c r="M18" s="456"/>
      <c r="N18" s="197"/>
      <c r="O18" s="198"/>
      <c r="P18" s="198"/>
      <c r="Q18" s="453"/>
      <c r="R18" s="269"/>
      <c r="S18" s="329"/>
      <c r="T18" s="269"/>
      <c r="U18" s="456"/>
      <c r="V18" s="197"/>
      <c r="W18" s="198"/>
      <c r="X18" s="198"/>
      <c r="Y18" s="453"/>
      <c r="Z18" s="330"/>
      <c r="AA18" s="331"/>
      <c r="AB18" s="331"/>
      <c r="AC18" s="331"/>
      <c r="AD18" s="331"/>
      <c r="AE18" s="331"/>
      <c r="AF18" s="332"/>
      <c r="AG18" s="125"/>
      <c r="AH18" s="236"/>
      <c r="AI18" s="237"/>
      <c r="AJ18" s="27"/>
      <c r="AK18" s="27"/>
      <c r="AL18" s="99"/>
      <c r="AM18" s="213"/>
      <c r="AN18" s="213"/>
      <c r="AO18" s="213"/>
      <c r="AP18" s="213"/>
      <c r="AQ18" s="213"/>
      <c r="AR18" s="213"/>
      <c r="AS18" s="213"/>
      <c r="AT18" s="214"/>
      <c r="AU18" s="50"/>
      <c r="AV18" s="27"/>
      <c r="AW18" s="202" t="s">
        <v>68</v>
      </c>
      <c r="AX18" s="202"/>
      <c r="AY18" s="203"/>
      <c r="AZ18" s="18"/>
      <c r="BA18" s="80"/>
      <c r="BB18" s="125"/>
      <c r="BC18" s="125"/>
    </row>
    <row r="19" spans="1:55" ht="21" customHeight="1" thickBot="1">
      <c r="A19" s="1"/>
      <c r="B19" s="361"/>
      <c r="C19" s="362"/>
      <c r="D19" s="206" t="s">
        <v>193</v>
      </c>
      <c r="E19" s="326"/>
      <c r="F19" s="326"/>
      <c r="G19" s="326"/>
      <c r="H19" s="326"/>
      <c r="I19" s="327"/>
      <c r="J19" s="269"/>
      <c r="K19" s="329"/>
      <c r="L19" s="269"/>
      <c r="M19" s="456"/>
      <c r="N19" s="197"/>
      <c r="O19" s="198"/>
      <c r="P19" s="198"/>
      <c r="Q19" s="453"/>
      <c r="R19" s="269"/>
      <c r="S19" s="329"/>
      <c r="T19" s="269"/>
      <c r="U19" s="456"/>
      <c r="V19" s="197"/>
      <c r="W19" s="198"/>
      <c r="X19" s="198"/>
      <c r="Y19" s="453"/>
      <c r="Z19" s="344"/>
      <c r="AA19" s="345"/>
      <c r="AB19" s="345"/>
      <c r="AC19" s="345"/>
      <c r="AD19" s="345"/>
      <c r="AE19" s="345"/>
      <c r="AF19" s="346"/>
      <c r="AG19" s="125"/>
      <c r="AH19" s="238"/>
      <c r="AI19" s="239"/>
      <c r="AJ19" s="113" t="s">
        <v>139</v>
      </c>
      <c r="AK19" s="47" t="s">
        <v>80</v>
      </c>
      <c r="AL19" s="43"/>
      <c r="AM19" s="216"/>
      <c r="AN19" s="216"/>
      <c r="AO19" s="216"/>
      <c r="AP19" s="216"/>
      <c r="AQ19" s="216"/>
      <c r="AR19" s="216"/>
      <c r="AS19" s="216"/>
      <c r="AT19" s="217"/>
      <c r="AU19" s="50"/>
      <c r="AV19" s="117" t="s">
        <v>139</v>
      </c>
      <c r="AW19" s="204" t="s">
        <v>83</v>
      </c>
      <c r="AX19" s="204"/>
      <c r="AY19" s="205"/>
      <c r="AZ19" s="18"/>
      <c r="BA19" s="80"/>
      <c r="BB19" s="125"/>
      <c r="BC19" s="125"/>
    </row>
    <row r="20" spans="1:55" ht="21" customHeight="1" thickBot="1">
      <c r="A20" s="1"/>
      <c r="B20" s="349" t="s">
        <v>47</v>
      </c>
      <c r="C20" s="350"/>
      <c r="D20" s="206" t="s">
        <v>14</v>
      </c>
      <c r="E20" s="326"/>
      <c r="F20" s="326"/>
      <c r="G20" s="326"/>
      <c r="H20" s="326"/>
      <c r="I20" s="327"/>
      <c r="J20" s="269"/>
      <c r="K20" s="328"/>
      <c r="L20" s="269"/>
      <c r="M20" s="347"/>
      <c r="N20" s="197"/>
      <c r="O20" s="342"/>
      <c r="P20" s="342"/>
      <c r="Q20" s="348"/>
      <c r="R20" s="269"/>
      <c r="S20" s="329"/>
      <c r="T20" s="269"/>
      <c r="U20" s="347"/>
      <c r="V20" s="197"/>
      <c r="W20" s="198"/>
      <c r="X20" s="198"/>
      <c r="Y20" s="199"/>
      <c r="Z20" s="355"/>
      <c r="AA20" s="356"/>
      <c r="AB20" s="356"/>
      <c r="AC20" s="356"/>
      <c r="AD20" s="356"/>
      <c r="AE20" s="356"/>
      <c r="AF20" s="357"/>
      <c r="AG20" s="125"/>
      <c r="AH20" s="73"/>
      <c r="AI20" s="73"/>
      <c r="AJ20" s="116"/>
      <c r="AK20" s="73"/>
      <c r="AL20" s="73"/>
      <c r="AM20" s="73"/>
      <c r="AN20" s="73"/>
      <c r="AO20" s="73"/>
      <c r="AP20" s="73"/>
      <c r="AQ20" s="73"/>
      <c r="AR20" s="73"/>
      <c r="AS20" s="73"/>
      <c r="AT20" s="73"/>
      <c r="AU20" s="73"/>
      <c r="AV20" s="27"/>
      <c r="AW20" s="28"/>
      <c r="AX20" s="28"/>
      <c r="AY20" s="28"/>
      <c r="AZ20" s="28"/>
      <c r="BA20" s="80"/>
      <c r="BB20" s="125"/>
      <c r="BC20" s="125"/>
    </row>
    <row r="21" spans="1:55" ht="21" customHeight="1">
      <c r="A21" s="1"/>
      <c r="B21" s="351"/>
      <c r="C21" s="352"/>
      <c r="D21" s="206" t="s">
        <v>16</v>
      </c>
      <c r="E21" s="326"/>
      <c r="F21" s="326"/>
      <c r="G21" s="326"/>
      <c r="H21" s="326"/>
      <c r="I21" s="327"/>
      <c r="J21" s="269"/>
      <c r="K21" s="328"/>
      <c r="L21" s="269"/>
      <c r="M21" s="347"/>
      <c r="N21" s="197"/>
      <c r="O21" s="342"/>
      <c r="P21" s="342"/>
      <c r="Q21" s="348"/>
      <c r="R21" s="269"/>
      <c r="S21" s="329"/>
      <c r="T21" s="269"/>
      <c r="U21" s="347"/>
      <c r="V21" s="197"/>
      <c r="W21" s="198"/>
      <c r="X21" s="198"/>
      <c r="Y21" s="199"/>
      <c r="Z21" s="358"/>
      <c r="AA21" s="359"/>
      <c r="AB21" s="359"/>
      <c r="AC21" s="359"/>
      <c r="AD21" s="359"/>
      <c r="AE21" s="359"/>
      <c r="AF21" s="360"/>
      <c r="AG21" s="125"/>
      <c r="AH21" s="234" t="s">
        <v>73</v>
      </c>
      <c r="AI21" s="235"/>
      <c r="AJ21" s="396" t="s">
        <v>140</v>
      </c>
      <c r="AK21" s="397"/>
      <c r="AL21" s="397"/>
      <c r="AM21" s="397"/>
      <c r="AN21" s="397"/>
      <c r="AO21" s="397"/>
      <c r="AP21" s="397"/>
      <c r="AQ21" s="398" t="s">
        <v>65</v>
      </c>
      <c r="AR21" s="399"/>
      <c r="AS21" s="382" t="s">
        <v>64</v>
      </c>
      <c r="AT21" s="383"/>
      <c r="AU21" s="73"/>
      <c r="AV21" s="27"/>
      <c r="AW21" s="28"/>
      <c r="AX21" s="28"/>
      <c r="AY21" s="28"/>
      <c r="AZ21" s="80"/>
      <c r="BA21" s="80"/>
      <c r="BB21" s="125"/>
      <c r="BC21" s="125"/>
    </row>
    <row r="22" spans="1:55" ht="21" customHeight="1">
      <c r="A22" s="1"/>
      <c r="B22" s="351"/>
      <c r="C22" s="352"/>
      <c r="D22" s="206" t="s">
        <v>19</v>
      </c>
      <c r="E22" s="326"/>
      <c r="F22" s="326"/>
      <c r="G22" s="326"/>
      <c r="H22" s="326"/>
      <c r="I22" s="327"/>
      <c r="J22" s="269"/>
      <c r="K22" s="328"/>
      <c r="L22" s="269"/>
      <c r="M22" s="347"/>
      <c r="N22" s="197"/>
      <c r="O22" s="342"/>
      <c r="P22" s="342"/>
      <c r="Q22" s="348"/>
      <c r="R22" s="269"/>
      <c r="S22" s="329"/>
      <c r="T22" s="269"/>
      <c r="U22" s="347"/>
      <c r="V22" s="197"/>
      <c r="W22" s="198"/>
      <c r="X22" s="198"/>
      <c r="Y22" s="199"/>
      <c r="Z22" s="358"/>
      <c r="AA22" s="359"/>
      <c r="AB22" s="359"/>
      <c r="AC22" s="359"/>
      <c r="AD22" s="359"/>
      <c r="AE22" s="359"/>
      <c r="AF22" s="360"/>
      <c r="AG22" s="123" t="e">
        <f>IF($L$3&lt;=79,#REF!,(IF(80&lt;=$L$3,#REF!,"??")))</f>
        <v>#REF!</v>
      </c>
      <c r="AH22" s="236"/>
      <c r="AI22" s="237"/>
      <c r="AJ22" s="400" t="s">
        <v>54</v>
      </c>
      <c r="AK22" s="401"/>
      <c r="AL22" s="401"/>
      <c r="AM22" s="402"/>
      <c r="AN22" s="402"/>
      <c r="AO22" s="90"/>
      <c r="AP22" s="90"/>
      <c r="AQ22" s="56">
        <v>70</v>
      </c>
      <c r="AR22" s="57">
        <v>9</v>
      </c>
      <c r="AS22" s="384" t="str">
        <f>IF(AM26="","",IF(AM26&lt;BB22,"平均以上",IF(AM26=BB22,"平均",IF(AM26&gt;BB22,"平均以下","測定不可"))))</f>
        <v/>
      </c>
      <c r="AT22" s="252"/>
      <c r="AU22" s="32"/>
      <c r="AV22" s="27"/>
      <c r="AW22" s="28"/>
      <c r="AX22" s="28"/>
      <c r="AY22" s="28"/>
      <c r="AZ22" s="80"/>
      <c r="BA22" s="80"/>
      <c r="BB22" s="123">
        <f>IF($O$3&lt;=79,AR22,(IF(80&lt;=$O$3,AR23,"??")))</f>
        <v>9</v>
      </c>
      <c r="BC22" s="124"/>
    </row>
    <row r="23" spans="1:55" ht="21" customHeight="1">
      <c r="A23" s="1"/>
      <c r="B23" s="351"/>
      <c r="C23" s="352"/>
      <c r="D23" s="206" t="s">
        <v>21</v>
      </c>
      <c r="E23" s="326"/>
      <c r="F23" s="326"/>
      <c r="G23" s="326"/>
      <c r="H23" s="326"/>
      <c r="I23" s="327"/>
      <c r="J23" s="269"/>
      <c r="K23" s="328"/>
      <c r="L23" s="269"/>
      <c r="M23" s="347"/>
      <c r="N23" s="197"/>
      <c r="O23" s="342"/>
      <c r="P23" s="342"/>
      <c r="Q23" s="348"/>
      <c r="R23" s="269"/>
      <c r="S23" s="329"/>
      <c r="T23" s="269"/>
      <c r="U23" s="347"/>
      <c r="V23" s="198"/>
      <c r="W23" s="342"/>
      <c r="X23" s="342"/>
      <c r="Y23" s="343"/>
      <c r="Z23" s="358"/>
      <c r="AA23" s="359"/>
      <c r="AB23" s="359"/>
      <c r="AC23" s="359"/>
      <c r="AD23" s="359"/>
      <c r="AE23" s="359"/>
      <c r="AF23" s="360"/>
      <c r="AG23" s="90"/>
      <c r="AH23" s="236"/>
      <c r="AI23" s="237"/>
      <c r="AJ23" s="386" t="s">
        <v>59</v>
      </c>
      <c r="AK23" s="387"/>
      <c r="AL23" s="387"/>
      <c r="AM23" s="394"/>
      <c r="AN23" s="395"/>
      <c r="AO23" s="14"/>
      <c r="AP23" s="17"/>
      <c r="AQ23" s="56">
        <v>80</v>
      </c>
      <c r="AR23" s="57">
        <v>11</v>
      </c>
      <c r="AS23" s="385"/>
      <c r="AT23" s="254"/>
      <c r="AU23" s="32"/>
      <c r="AV23" s="20"/>
      <c r="AW23" s="20"/>
      <c r="AX23" s="20"/>
      <c r="AY23" s="20"/>
      <c r="AZ23" s="28"/>
      <c r="BB23" s="447"/>
      <c r="BC23" s="447"/>
    </row>
    <row r="24" spans="1:55" ht="21" customHeight="1">
      <c r="A24" s="1"/>
      <c r="B24" s="351"/>
      <c r="C24" s="352"/>
      <c r="D24" s="206" t="s">
        <v>23</v>
      </c>
      <c r="E24" s="326"/>
      <c r="F24" s="326"/>
      <c r="G24" s="326"/>
      <c r="H24" s="326"/>
      <c r="I24" s="327"/>
      <c r="J24" s="269"/>
      <c r="K24" s="328"/>
      <c r="L24" s="269"/>
      <c r="M24" s="347"/>
      <c r="N24" s="197"/>
      <c r="O24" s="342"/>
      <c r="P24" s="342"/>
      <c r="Q24" s="348"/>
      <c r="R24" s="269"/>
      <c r="S24" s="329"/>
      <c r="T24" s="269"/>
      <c r="U24" s="347"/>
      <c r="V24" s="198"/>
      <c r="W24" s="342"/>
      <c r="X24" s="342"/>
      <c r="Y24" s="343"/>
      <c r="Z24" s="344"/>
      <c r="AA24" s="345"/>
      <c r="AB24" s="345"/>
      <c r="AC24" s="345"/>
      <c r="AD24" s="345"/>
      <c r="AE24" s="345"/>
      <c r="AF24" s="346"/>
      <c r="AG24" s="123"/>
      <c r="AH24" s="236"/>
      <c r="AI24" s="237"/>
      <c r="AJ24" s="220" t="s">
        <v>55</v>
      </c>
      <c r="AK24" s="221"/>
      <c r="AL24" s="221"/>
      <c r="AM24" s="222"/>
      <c r="AN24" s="222"/>
      <c r="AO24" s="27" t="s">
        <v>2</v>
      </c>
      <c r="AP24" s="18"/>
      <c r="AQ24" s="56"/>
      <c r="AR24" s="58"/>
      <c r="AS24" s="385"/>
      <c r="AT24" s="254"/>
      <c r="AU24" s="108"/>
      <c r="AV24" s="262" t="s">
        <v>91</v>
      </c>
      <c r="AW24" s="262"/>
      <c r="AX24" s="262"/>
      <c r="AY24" s="263"/>
      <c r="AZ24" s="75"/>
      <c r="BB24" s="123"/>
      <c r="BC24" s="124"/>
    </row>
    <row r="25" spans="1:55" ht="21" customHeight="1">
      <c r="A25" s="1"/>
      <c r="B25" s="351"/>
      <c r="C25" s="352"/>
      <c r="D25" s="206" t="s">
        <v>194</v>
      </c>
      <c r="E25" s="326"/>
      <c r="F25" s="326"/>
      <c r="G25" s="326"/>
      <c r="H25" s="326"/>
      <c r="I25" s="327"/>
      <c r="J25" s="269"/>
      <c r="K25" s="328"/>
      <c r="L25" s="269"/>
      <c r="M25" s="347"/>
      <c r="N25" s="197"/>
      <c r="O25" s="342"/>
      <c r="P25" s="342"/>
      <c r="Q25" s="348"/>
      <c r="R25" s="269"/>
      <c r="S25" s="329"/>
      <c r="T25" s="269"/>
      <c r="U25" s="347"/>
      <c r="V25" s="198"/>
      <c r="W25" s="342"/>
      <c r="X25" s="342"/>
      <c r="Y25" s="343"/>
      <c r="Z25" s="344"/>
      <c r="AA25" s="345"/>
      <c r="AB25" s="345"/>
      <c r="AC25" s="345"/>
      <c r="AD25" s="345"/>
      <c r="AE25" s="345"/>
      <c r="AF25" s="346"/>
      <c r="AG25" s="123"/>
      <c r="AH25" s="236"/>
      <c r="AI25" s="237"/>
      <c r="AJ25" s="221" t="s">
        <v>56</v>
      </c>
      <c r="AK25" s="223"/>
      <c r="AL25" s="223"/>
      <c r="AM25" s="222"/>
      <c r="AN25" s="227"/>
      <c r="AO25" s="90" t="s">
        <v>2</v>
      </c>
      <c r="AP25" s="90"/>
      <c r="AQ25" s="56"/>
      <c r="AR25" s="58"/>
      <c r="AS25" s="385"/>
      <c r="AT25" s="254"/>
      <c r="AU25" s="108"/>
      <c r="AV25" s="118" t="s">
        <v>139</v>
      </c>
      <c r="AW25" s="262" t="s">
        <v>87</v>
      </c>
      <c r="AX25" s="262"/>
      <c r="AY25" s="263"/>
      <c r="AZ25" s="75"/>
      <c r="BB25" s="123"/>
      <c r="BC25" s="124"/>
    </row>
    <row r="26" spans="1:55" ht="21" customHeight="1">
      <c r="A26" s="1"/>
      <c r="B26" s="351"/>
      <c r="C26" s="352"/>
      <c r="D26" s="206" t="s">
        <v>26</v>
      </c>
      <c r="E26" s="326"/>
      <c r="F26" s="326"/>
      <c r="G26" s="326"/>
      <c r="H26" s="326"/>
      <c r="I26" s="327"/>
      <c r="J26" s="269"/>
      <c r="K26" s="328"/>
      <c r="L26" s="269"/>
      <c r="M26" s="347"/>
      <c r="N26" s="197"/>
      <c r="O26" s="342"/>
      <c r="P26" s="342"/>
      <c r="Q26" s="348"/>
      <c r="R26" s="269"/>
      <c r="S26" s="329"/>
      <c r="T26" s="269"/>
      <c r="U26" s="347"/>
      <c r="V26" s="198"/>
      <c r="W26" s="342"/>
      <c r="X26" s="342"/>
      <c r="Y26" s="343"/>
      <c r="Z26" s="344"/>
      <c r="AA26" s="345"/>
      <c r="AB26" s="345"/>
      <c r="AC26" s="345"/>
      <c r="AD26" s="345"/>
      <c r="AE26" s="345"/>
      <c r="AF26" s="346"/>
      <c r="AG26" s="123"/>
      <c r="AH26" s="236"/>
      <c r="AI26" s="237"/>
      <c r="AJ26" s="221" t="s">
        <v>57</v>
      </c>
      <c r="AK26" s="223"/>
      <c r="AL26" s="223"/>
      <c r="AM26" s="388" t="str">
        <f>IF(AM24="","",(AM24+AM25)/2)</f>
        <v/>
      </c>
      <c r="AN26" s="389"/>
      <c r="AO26" s="27" t="s">
        <v>2</v>
      </c>
      <c r="AP26" s="90"/>
      <c r="AQ26" s="59"/>
      <c r="AR26" s="60"/>
      <c r="AS26" s="385"/>
      <c r="AT26" s="254"/>
      <c r="AU26" s="108"/>
      <c r="AV26" s="261" t="s">
        <v>92</v>
      </c>
      <c r="AW26" s="262"/>
      <c r="AX26" s="262"/>
      <c r="AY26" s="263"/>
      <c r="AZ26" s="75"/>
      <c r="BB26" s="123"/>
      <c r="BC26" s="124"/>
    </row>
    <row r="27" spans="1:55" ht="21" customHeight="1">
      <c r="A27" s="1"/>
      <c r="B27" s="351"/>
      <c r="C27" s="352"/>
      <c r="D27" s="206" t="s">
        <v>44</v>
      </c>
      <c r="E27" s="326"/>
      <c r="F27" s="326"/>
      <c r="G27" s="326"/>
      <c r="H27" s="326"/>
      <c r="I27" s="327"/>
      <c r="J27" s="269"/>
      <c r="K27" s="328"/>
      <c r="L27" s="178"/>
      <c r="M27" s="179"/>
      <c r="N27" s="197"/>
      <c r="O27" s="198"/>
      <c r="P27" s="198"/>
      <c r="Q27" s="453"/>
      <c r="R27" s="269"/>
      <c r="S27" s="329"/>
      <c r="T27" s="178"/>
      <c r="U27" s="180"/>
      <c r="V27" s="454"/>
      <c r="W27" s="369"/>
      <c r="X27" s="369"/>
      <c r="Y27" s="455"/>
      <c r="Z27" s="330"/>
      <c r="AA27" s="331"/>
      <c r="AB27" s="331"/>
      <c r="AC27" s="331"/>
      <c r="AD27" s="331"/>
      <c r="AE27" s="331"/>
      <c r="AF27" s="332"/>
      <c r="AG27" s="123"/>
      <c r="AH27" s="236"/>
      <c r="AI27" s="237"/>
      <c r="AJ27" s="224" t="s">
        <v>85</v>
      </c>
      <c r="AK27" s="225"/>
      <c r="AL27" s="225"/>
      <c r="AM27" s="225"/>
      <c r="AN27" s="225"/>
      <c r="AO27" s="225"/>
      <c r="AP27" s="225"/>
      <c r="AQ27" s="228" t="s">
        <v>65</v>
      </c>
      <c r="AR27" s="229"/>
      <c r="AS27" s="259" t="s">
        <v>64</v>
      </c>
      <c r="AT27" s="260"/>
      <c r="AU27" s="108"/>
      <c r="AV27" s="118" t="s">
        <v>139</v>
      </c>
      <c r="AW27" s="262" t="s">
        <v>77</v>
      </c>
      <c r="AX27" s="262"/>
      <c r="AY27" s="263"/>
      <c r="AZ27" s="80"/>
      <c r="BB27" s="123"/>
      <c r="BC27" s="124"/>
    </row>
    <row r="28" spans="1:55" ht="21" customHeight="1" thickBot="1">
      <c r="A28" s="1"/>
      <c r="B28" s="353"/>
      <c r="C28" s="354"/>
      <c r="D28" s="333" t="s">
        <v>44</v>
      </c>
      <c r="E28" s="334"/>
      <c r="F28" s="334"/>
      <c r="G28" s="334"/>
      <c r="H28" s="334"/>
      <c r="I28" s="335"/>
      <c r="J28" s="336"/>
      <c r="K28" s="337"/>
      <c r="L28" s="175"/>
      <c r="M28" s="170"/>
      <c r="N28" s="277"/>
      <c r="O28" s="278"/>
      <c r="P28" s="278"/>
      <c r="Q28" s="279"/>
      <c r="R28" s="336"/>
      <c r="S28" s="338"/>
      <c r="T28" s="175"/>
      <c r="U28" s="72"/>
      <c r="V28" s="280"/>
      <c r="W28" s="281"/>
      <c r="X28" s="281"/>
      <c r="Y28" s="282"/>
      <c r="Z28" s="339"/>
      <c r="AA28" s="340"/>
      <c r="AB28" s="340"/>
      <c r="AC28" s="340"/>
      <c r="AD28" s="340"/>
      <c r="AE28" s="340"/>
      <c r="AF28" s="341"/>
      <c r="AG28" s="123"/>
      <c r="AH28" s="236"/>
      <c r="AI28" s="237"/>
      <c r="AJ28" s="19"/>
      <c r="AK28" s="13"/>
      <c r="AL28" s="27"/>
      <c r="AM28" s="34"/>
      <c r="AN28" s="27"/>
      <c r="AO28" s="27"/>
      <c r="AP28" s="90"/>
      <c r="AQ28" s="56">
        <v>65</v>
      </c>
      <c r="AR28" s="57">
        <v>44</v>
      </c>
      <c r="AS28" s="251" t="str">
        <f>IF(AM31="","",IF(AM31&lt;BB29,"平均以下",IF(AM31=BB29,"平均",IF(AM31&gt;BB29,"平均以上","測定不可"))))</f>
        <v/>
      </c>
      <c r="AT28" s="252"/>
      <c r="AU28" s="108"/>
      <c r="AV28" s="119"/>
      <c r="AW28" s="96" t="s">
        <v>66</v>
      </c>
      <c r="AX28" s="94"/>
      <c r="AY28" s="22" t="s">
        <v>67</v>
      </c>
      <c r="AZ28" s="75"/>
      <c r="BB28" s="123"/>
      <c r="BC28" s="124"/>
    </row>
    <row r="29" spans="1:55" ht="19.5" customHeight="1" thickBot="1">
      <c r="A29" s="1"/>
      <c r="B29" s="25"/>
      <c r="C29" s="25"/>
      <c r="D29" s="84"/>
      <c r="E29" s="30"/>
      <c r="F29" s="30"/>
      <c r="G29" s="30"/>
      <c r="H29" s="30"/>
      <c r="I29" s="30"/>
      <c r="J29" s="31"/>
      <c r="K29" s="24"/>
      <c r="L29" s="24"/>
      <c r="M29" s="5"/>
      <c r="N29" s="5"/>
      <c r="O29" s="1"/>
      <c r="R29" s="4"/>
      <c r="AG29" s="123" t="e">
        <f>IF($L$3&lt;=69,#REF!,(IF(AND(70&lt;=$L$3,$L$3&lt;75),#REF!,IF(AND(75&lt;=$L$3,$L$3&lt;80),#REF!,IF($L$3&gt;=80,#REF!,"??")))))</f>
        <v>#REF!</v>
      </c>
      <c r="AH29" s="236"/>
      <c r="AI29" s="237"/>
      <c r="AJ29" s="220" t="s">
        <v>55</v>
      </c>
      <c r="AK29" s="221"/>
      <c r="AL29" s="221"/>
      <c r="AM29" s="226"/>
      <c r="AN29" s="226"/>
      <c r="AO29" s="27" t="s">
        <v>2</v>
      </c>
      <c r="AP29" s="90"/>
      <c r="AQ29" s="56">
        <v>70</v>
      </c>
      <c r="AR29" s="57">
        <v>31</v>
      </c>
      <c r="AS29" s="253"/>
      <c r="AT29" s="254"/>
      <c r="AU29" s="108"/>
      <c r="AV29" s="249" t="s">
        <v>89</v>
      </c>
      <c r="AW29" s="249"/>
      <c r="AX29" s="249"/>
      <c r="AY29" s="250"/>
      <c r="AZ29" s="15"/>
      <c r="BB29" s="123">
        <f>IF($O$3&lt;=69,AR28,(IF(AND(70&lt;=$O$3,$O$3&lt;75),AR29,IF(AND(75&lt;=$O$3,$O$3&lt;80),AR30,IF($O$3&gt;=80,AR31,"??")))))</f>
        <v>44</v>
      </c>
      <c r="BC29" s="124"/>
    </row>
    <row r="30" spans="1:55" ht="21" customHeight="1">
      <c r="A30" s="1"/>
      <c r="B30" s="305"/>
      <c r="C30" s="306"/>
      <c r="D30" s="311" t="s">
        <v>58</v>
      </c>
      <c r="E30" s="312"/>
      <c r="F30" s="312"/>
      <c r="G30" s="312"/>
      <c r="H30" s="312"/>
      <c r="I30" s="313"/>
      <c r="J30" s="320">
        <v>1</v>
      </c>
      <c r="K30" s="321"/>
      <c r="L30" s="322"/>
      <c r="M30" s="320">
        <v>2</v>
      </c>
      <c r="N30" s="321"/>
      <c r="O30" s="322"/>
      <c r="P30" s="320">
        <v>3</v>
      </c>
      <c r="Q30" s="321"/>
      <c r="R30" s="322"/>
      <c r="S30" s="323">
        <v>4</v>
      </c>
      <c r="T30" s="324"/>
      <c r="U30" s="325"/>
      <c r="V30" s="3"/>
      <c r="W30" s="231" t="s">
        <v>58</v>
      </c>
      <c r="X30" s="232"/>
      <c r="Y30" s="232"/>
      <c r="Z30" s="232"/>
      <c r="AA30" s="232"/>
      <c r="AB30" s="232"/>
      <c r="AC30" s="232"/>
      <c r="AD30" s="232"/>
      <c r="AE30" s="232"/>
      <c r="AF30" s="233"/>
      <c r="AG30" s="123"/>
      <c r="AH30" s="236"/>
      <c r="AI30" s="237"/>
      <c r="AJ30" s="221" t="s">
        <v>56</v>
      </c>
      <c r="AK30" s="223"/>
      <c r="AL30" s="223"/>
      <c r="AM30" s="226"/>
      <c r="AN30" s="226"/>
      <c r="AO30" s="90" t="s">
        <v>2</v>
      </c>
      <c r="AP30" s="90"/>
      <c r="AQ30" s="56">
        <v>75</v>
      </c>
      <c r="AR30" s="57">
        <v>21</v>
      </c>
      <c r="AS30" s="253"/>
      <c r="AT30" s="254"/>
      <c r="AU30" s="108"/>
      <c r="AV30" s="249" t="s">
        <v>90</v>
      </c>
      <c r="AW30" s="249"/>
      <c r="AX30" s="249"/>
      <c r="AY30" s="250"/>
      <c r="AZ30" s="80"/>
      <c r="BB30" s="123"/>
      <c r="BC30" s="124"/>
    </row>
    <row r="31" spans="1:55" ht="21" customHeight="1">
      <c r="A31" s="1"/>
      <c r="B31" s="307"/>
      <c r="C31" s="308"/>
      <c r="D31" s="314"/>
      <c r="E31" s="315"/>
      <c r="F31" s="315"/>
      <c r="G31" s="315"/>
      <c r="H31" s="315"/>
      <c r="I31" s="316"/>
      <c r="J31" s="295" t="s">
        <v>53</v>
      </c>
      <c r="K31" s="296"/>
      <c r="L31" s="297"/>
      <c r="M31" s="301" t="s">
        <v>52</v>
      </c>
      <c r="N31" s="296"/>
      <c r="O31" s="297"/>
      <c r="P31" s="301" t="s">
        <v>116</v>
      </c>
      <c r="Q31" s="296"/>
      <c r="R31" s="297"/>
      <c r="S31" s="301" t="s">
        <v>3</v>
      </c>
      <c r="T31" s="296"/>
      <c r="U31" s="303"/>
      <c r="V31" s="64"/>
      <c r="W31" s="6">
        <v>1</v>
      </c>
      <c r="X31" s="206" t="s">
        <v>28</v>
      </c>
      <c r="Y31" s="207"/>
      <c r="Z31" s="207"/>
      <c r="AA31" s="207"/>
      <c r="AB31" s="207"/>
      <c r="AC31" s="207"/>
      <c r="AD31" s="207"/>
      <c r="AE31" s="207"/>
      <c r="AF31" s="208"/>
      <c r="AG31" s="123"/>
      <c r="AH31" s="236"/>
      <c r="AI31" s="237"/>
      <c r="AJ31" s="221" t="s">
        <v>57</v>
      </c>
      <c r="AK31" s="223"/>
      <c r="AL31" s="223"/>
      <c r="AM31" s="221" t="str">
        <f>IF(AM29="","",(AM29+AM30)/2)</f>
        <v/>
      </c>
      <c r="AN31" s="221"/>
      <c r="AO31" s="27" t="s">
        <v>2</v>
      </c>
      <c r="AP31" s="90"/>
      <c r="AQ31" s="56">
        <v>80</v>
      </c>
      <c r="AR31" s="57">
        <v>11</v>
      </c>
      <c r="AS31" s="255"/>
      <c r="AT31" s="256"/>
      <c r="AU31" s="108"/>
      <c r="AV31" s="118" t="s">
        <v>139</v>
      </c>
      <c r="AW31" s="96" t="s">
        <v>63</v>
      </c>
      <c r="AX31" s="96"/>
      <c r="AY31" s="97"/>
      <c r="AZ31" s="80"/>
      <c r="BB31" s="123"/>
      <c r="BC31" s="124"/>
    </row>
    <row r="32" spans="1:55" ht="21" customHeight="1">
      <c r="A32" s="1"/>
      <c r="B32" s="309"/>
      <c r="C32" s="310"/>
      <c r="D32" s="317"/>
      <c r="E32" s="318"/>
      <c r="F32" s="318"/>
      <c r="G32" s="318"/>
      <c r="H32" s="318"/>
      <c r="I32" s="319"/>
      <c r="J32" s="298"/>
      <c r="K32" s="299"/>
      <c r="L32" s="300"/>
      <c r="M32" s="298"/>
      <c r="N32" s="299"/>
      <c r="O32" s="300"/>
      <c r="P32" s="302"/>
      <c r="Q32" s="299"/>
      <c r="R32" s="300"/>
      <c r="S32" s="298"/>
      <c r="T32" s="299"/>
      <c r="U32" s="304"/>
      <c r="V32" s="64"/>
      <c r="W32" s="6">
        <v>2</v>
      </c>
      <c r="X32" s="206" t="s">
        <v>29</v>
      </c>
      <c r="Y32" s="207"/>
      <c r="Z32" s="207"/>
      <c r="AA32" s="207"/>
      <c r="AB32" s="207"/>
      <c r="AC32" s="207"/>
      <c r="AD32" s="207"/>
      <c r="AE32" s="207"/>
      <c r="AF32" s="208"/>
      <c r="AG32" s="123"/>
      <c r="AH32" s="236"/>
      <c r="AI32" s="237"/>
      <c r="AJ32" s="224" t="s">
        <v>86</v>
      </c>
      <c r="AK32" s="225"/>
      <c r="AL32" s="225"/>
      <c r="AM32" s="225"/>
      <c r="AN32" s="225"/>
      <c r="AO32" s="225"/>
      <c r="AP32" s="225"/>
      <c r="AQ32" s="228" t="s">
        <v>65</v>
      </c>
      <c r="AR32" s="229"/>
      <c r="AS32" s="259" t="s">
        <v>64</v>
      </c>
      <c r="AT32" s="260"/>
      <c r="AU32" s="108"/>
      <c r="AV32" s="117" t="s">
        <v>139</v>
      </c>
      <c r="AW32" s="20" t="s">
        <v>82</v>
      </c>
      <c r="AX32" s="20"/>
      <c r="AY32" s="109"/>
      <c r="AZ32" s="80"/>
      <c r="BB32" s="123"/>
      <c r="BC32" s="124"/>
    </row>
    <row r="33" spans="1:55" ht="21" customHeight="1">
      <c r="A33" s="1"/>
      <c r="B33" s="426" t="s">
        <v>51</v>
      </c>
      <c r="C33" s="427"/>
      <c r="D33" s="71"/>
      <c r="E33" s="292" t="str">
        <f>IF(D33="","",VLOOKUP(D33,$W$31:$X$62,2))</f>
        <v/>
      </c>
      <c r="F33" s="292"/>
      <c r="G33" s="292"/>
      <c r="H33" s="292"/>
      <c r="I33" s="292"/>
      <c r="J33" s="269"/>
      <c r="K33" s="270"/>
      <c r="L33" s="271"/>
      <c r="M33" s="269"/>
      <c r="N33" s="270"/>
      <c r="O33" s="271"/>
      <c r="P33" s="269"/>
      <c r="Q33" s="270"/>
      <c r="R33" s="271"/>
      <c r="S33" s="269"/>
      <c r="T33" s="270"/>
      <c r="U33" s="272"/>
      <c r="V33" s="65"/>
      <c r="W33" s="6">
        <v>3</v>
      </c>
      <c r="X33" s="206" t="s">
        <v>31</v>
      </c>
      <c r="Y33" s="207"/>
      <c r="Z33" s="207"/>
      <c r="AA33" s="207"/>
      <c r="AB33" s="207"/>
      <c r="AC33" s="207"/>
      <c r="AD33" s="207"/>
      <c r="AE33" s="207"/>
      <c r="AF33" s="208"/>
      <c r="AG33" s="123"/>
      <c r="AH33" s="236"/>
      <c r="AI33" s="237"/>
      <c r="AJ33" s="26"/>
      <c r="AK33" s="26"/>
      <c r="AL33" s="26"/>
      <c r="AM33" s="26"/>
      <c r="AN33" s="96"/>
      <c r="AO33" s="27"/>
      <c r="AP33" s="90"/>
      <c r="AQ33" s="56">
        <v>60</v>
      </c>
      <c r="AR33" s="58">
        <v>11.4</v>
      </c>
      <c r="AS33" s="251" t="str">
        <f>IF(AM34="","",IF(AM34&lt;BB35,"平均以上",IF(AM34=BB35,"平均",IF(AM34&gt;BB35,"平均以下","測定不可"))))</f>
        <v/>
      </c>
      <c r="AT33" s="252"/>
      <c r="AU33" s="32"/>
      <c r="AV33" s="98"/>
      <c r="AW33" s="37"/>
      <c r="AX33" s="37"/>
      <c r="AY33" s="37"/>
      <c r="AZ33" s="80"/>
      <c r="BB33" s="123"/>
      <c r="BC33" s="124"/>
    </row>
    <row r="34" spans="1:55" ht="21" customHeight="1">
      <c r="A34" s="1"/>
      <c r="B34" s="428"/>
      <c r="C34" s="429"/>
      <c r="D34" s="71"/>
      <c r="E34" s="292" t="str">
        <f t="shared" ref="E34:E42" si="0">IF(D34="","",VLOOKUP(D34,$W$31:$X$62,2))</f>
        <v/>
      </c>
      <c r="F34" s="292"/>
      <c r="G34" s="292"/>
      <c r="H34" s="292"/>
      <c r="I34" s="292"/>
      <c r="J34" s="269"/>
      <c r="K34" s="270"/>
      <c r="L34" s="271"/>
      <c r="M34" s="269"/>
      <c r="N34" s="270"/>
      <c r="O34" s="271"/>
      <c r="P34" s="269"/>
      <c r="Q34" s="270"/>
      <c r="R34" s="271"/>
      <c r="S34" s="269"/>
      <c r="T34" s="270"/>
      <c r="U34" s="272"/>
      <c r="V34" s="65"/>
      <c r="W34" s="6">
        <v>4</v>
      </c>
      <c r="X34" s="206" t="s">
        <v>33</v>
      </c>
      <c r="Y34" s="207"/>
      <c r="Z34" s="207"/>
      <c r="AA34" s="207"/>
      <c r="AB34" s="207"/>
      <c r="AC34" s="207"/>
      <c r="AD34" s="207"/>
      <c r="AE34" s="207"/>
      <c r="AF34" s="208"/>
      <c r="AG34" s="123"/>
      <c r="AH34" s="236"/>
      <c r="AI34" s="237"/>
      <c r="AJ34" s="26"/>
      <c r="AK34" s="26"/>
      <c r="AL34" s="90"/>
      <c r="AM34" s="226"/>
      <c r="AN34" s="223"/>
      <c r="AO34" s="90" t="s">
        <v>2</v>
      </c>
      <c r="AP34" s="90"/>
      <c r="AQ34" s="56">
        <v>70</v>
      </c>
      <c r="AR34" s="58">
        <v>12.6</v>
      </c>
      <c r="AS34" s="253"/>
      <c r="AT34" s="254"/>
      <c r="AU34" s="32"/>
      <c r="AV34" s="98"/>
      <c r="AW34" s="37"/>
      <c r="AX34" s="37"/>
      <c r="AY34" s="37"/>
      <c r="AZ34" s="75"/>
      <c r="BB34" s="123"/>
      <c r="BC34" s="124"/>
    </row>
    <row r="35" spans="1:55" ht="21" customHeight="1" thickBot="1">
      <c r="A35" s="1"/>
      <c r="B35" s="428"/>
      <c r="C35" s="429"/>
      <c r="D35" s="71"/>
      <c r="E35" s="292" t="str">
        <f t="shared" si="0"/>
        <v/>
      </c>
      <c r="F35" s="292"/>
      <c r="G35" s="292"/>
      <c r="H35" s="292"/>
      <c r="I35" s="292"/>
      <c r="J35" s="269"/>
      <c r="K35" s="270"/>
      <c r="L35" s="271"/>
      <c r="M35" s="269"/>
      <c r="N35" s="270"/>
      <c r="O35" s="271"/>
      <c r="P35" s="269"/>
      <c r="Q35" s="270"/>
      <c r="R35" s="271"/>
      <c r="S35" s="269"/>
      <c r="T35" s="270"/>
      <c r="U35" s="272"/>
      <c r="V35" s="65"/>
      <c r="W35" s="6">
        <v>5</v>
      </c>
      <c r="X35" s="206" t="s">
        <v>35</v>
      </c>
      <c r="Y35" s="207"/>
      <c r="Z35" s="207"/>
      <c r="AA35" s="207"/>
      <c r="AB35" s="207"/>
      <c r="AC35" s="207"/>
      <c r="AD35" s="207"/>
      <c r="AE35" s="207"/>
      <c r="AF35" s="208"/>
      <c r="AG35" s="123" t="e">
        <f>IF($L$3&lt;=69,#REF!,(IF(AND(70&lt;=$L$3,$L$3&lt;80),#REF!,IF($L$3&gt;=80,#REF!,"??"))))</f>
        <v>#REF!</v>
      </c>
      <c r="AH35" s="238"/>
      <c r="AI35" s="239"/>
      <c r="AJ35" s="107"/>
      <c r="AK35" s="107"/>
      <c r="AL35" s="46"/>
      <c r="AM35" s="46"/>
      <c r="AN35" s="46"/>
      <c r="AO35" s="47"/>
      <c r="AP35" s="46"/>
      <c r="AQ35" s="61">
        <v>80</v>
      </c>
      <c r="AR35" s="62">
        <v>12.7</v>
      </c>
      <c r="AS35" s="257"/>
      <c r="AT35" s="258"/>
      <c r="AU35" s="32"/>
      <c r="AV35" s="98"/>
      <c r="AW35" s="37"/>
      <c r="AX35" s="37"/>
      <c r="AY35" s="37"/>
      <c r="AZ35" s="15"/>
      <c r="BB35" s="123">
        <f>IF($O$3&lt;=69,AR33,(IF(AND(70&lt;=$O$3,$O$3&lt;80),AR34,IF($O$3&gt;=80,AR35,"??"))))</f>
        <v>11.4</v>
      </c>
      <c r="BC35" s="124"/>
    </row>
    <row r="36" spans="1:55" ht="21" customHeight="1" thickBot="1">
      <c r="A36" s="1"/>
      <c r="B36" s="428"/>
      <c r="C36" s="429"/>
      <c r="D36" s="71"/>
      <c r="E36" s="292" t="str">
        <f t="shared" si="0"/>
        <v/>
      </c>
      <c r="F36" s="292"/>
      <c r="G36" s="292"/>
      <c r="H36" s="292"/>
      <c r="I36" s="292"/>
      <c r="J36" s="269"/>
      <c r="K36" s="270"/>
      <c r="L36" s="271"/>
      <c r="M36" s="269"/>
      <c r="N36" s="270"/>
      <c r="O36" s="271"/>
      <c r="P36" s="269"/>
      <c r="Q36" s="270"/>
      <c r="R36" s="271"/>
      <c r="S36" s="269"/>
      <c r="T36" s="270"/>
      <c r="U36" s="272"/>
      <c r="V36" s="65"/>
      <c r="W36" s="6">
        <v>6</v>
      </c>
      <c r="X36" s="206" t="s">
        <v>37</v>
      </c>
      <c r="Y36" s="207"/>
      <c r="Z36" s="207"/>
      <c r="AA36" s="207"/>
      <c r="AB36" s="207"/>
      <c r="AC36" s="207"/>
      <c r="AD36" s="207"/>
      <c r="AE36" s="207"/>
      <c r="AF36" s="208"/>
      <c r="AG36" s="124"/>
      <c r="AH36" s="80"/>
      <c r="AJ36" s="2"/>
      <c r="AK36" s="2"/>
      <c r="AL36" s="2"/>
      <c r="AM36" s="2"/>
      <c r="AN36" s="2"/>
      <c r="AO36" s="2"/>
      <c r="AP36" s="2"/>
      <c r="AQ36" s="2"/>
      <c r="AR36" s="2"/>
      <c r="AS36" s="2"/>
      <c r="AT36" s="2"/>
      <c r="AU36" s="2"/>
      <c r="AV36" s="2"/>
      <c r="AW36" s="2"/>
      <c r="AX36" s="2"/>
      <c r="AY36" s="2"/>
      <c r="AZ36" s="80"/>
      <c r="BB36" s="124"/>
      <c r="BC36" s="124"/>
    </row>
    <row r="37" spans="1:55" ht="21" customHeight="1">
      <c r="A37" s="1"/>
      <c r="B37" s="428"/>
      <c r="C37" s="429"/>
      <c r="D37" s="71"/>
      <c r="E37" s="292" t="str">
        <f t="shared" si="0"/>
        <v/>
      </c>
      <c r="F37" s="292"/>
      <c r="G37" s="292"/>
      <c r="H37" s="292"/>
      <c r="I37" s="292"/>
      <c r="J37" s="269"/>
      <c r="K37" s="270"/>
      <c r="L37" s="271"/>
      <c r="M37" s="269"/>
      <c r="N37" s="270"/>
      <c r="O37" s="271"/>
      <c r="P37" s="269"/>
      <c r="Q37" s="270"/>
      <c r="R37" s="271"/>
      <c r="S37" s="269"/>
      <c r="T37" s="270"/>
      <c r="U37" s="272"/>
      <c r="V37" s="65"/>
      <c r="W37" s="6">
        <v>7</v>
      </c>
      <c r="X37" s="206" t="s">
        <v>39</v>
      </c>
      <c r="Y37" s="207"/>
      <c r="Z37" s="207"/>
      <c r="AA37" s="207"/>
      <c r="AB37" s="207"/>
      <c r="AC37" s="207"/>
      <c r="AD37" s="207"/>
      <c r="AE37" s="207"/>
      <c r="AF37" s="208"/>
      <c r="AG37" s="125"/>
      <c r="AH37" s="377" t="s">
        <v>74</v>
      </c>
      <c r="AI37" s="378"/>
      <c r="AJ37" s="378"/>
      <c r="AK37" s="378"/>
      <c r="AL37" s="378"/>
      <c r="AM37" s="378"/>
      <c r="AN37" s="379"/>
      <c r="AO37" s="380" t="s">
        <v>97</v>
      </c>
      <c r="AP37" s="378"/>
      <c r="AQ37" s="378"/>
      <c r="AR37" s="378"/>
      <c r="AS37" s="378"/>
      <c r="AT37" s="378"/>
      <c r="AU37" s="379"/>
      <c r="AV37" s="381" t="s">
        <v>96</v>
      </c>
      <c r="AW37" s="382"/>
      <c r="AX37" s="382"/>
      <c r="AY37" s="383"/>
      <c r="AZ37" s="2"/>
      <c r="BA37" s="2"/>
      <c r="BB37" s="125"/>
      <c r="BC37" s="125"/>
    </row>
    <row r="38" spans="1:55" ht="21" customHeight="1">
      <c r="A38" s="1"/>
      <c r="B38" s="428"/>
      <c r="C38" s="429"/>
      <c r="D38" s="71"/>
      <c r="E38" s="292" t="str">
        <f t="shared" si="0"/>
        <v/>
      </c>
      <c r="F38" s="292"/>
      <c r="G38" s="292"/>
      <c r="H38" s="292"/>
      <c r="I38" s="292"/>
      <c r="J38" s="269"/>
      <c r="K38" s="270"/>
      <c r="L38" s="271"/>
      <c r="M38" s="269"/>
      <c r="N38" s="270"/>
      <c r="O38" s="271"/>
      <c r="P38" s="269"/>
      <c r="Q38" s="270"/>
      <c r="R38" s="271"/>
      <c r="S38" s="269"/>
      <c r="T38" s="270"/>
      <c r="U38" s="272"/>
      <c r="V38" s="65"/>
      <c r="W38" s="6">
        <v>8</v>
      </c>
      <c r="X38" s="206" t="s">
        <v>48</v>
      </c>
      <c r="Y38" s="207"/>
      <c r="Z38" s="207"/>
      <c r="AA38" s="207"/>
      <c r="AB38" s="207"/>
      <c r="AC38" s="207"/>
      <c r="AD38" s="207"/>
      <c r="AE38" s="207"/>
      <c r="AF38" s="208"/>
      <c r="AH38" s="273"/>
      <c r="AI38" s="265"/>
      <c r="AJ38" s="265"/>
      <c r="AK38" s="265"/>
      <c r="AL38" s="265"/>
      <c r="AM38" s="265"/>
      <c r="AN38" s="274"/>
      <c r="AO38" s="264"/>
      <c r="AP38" s="265"/>
      <c r="AQ38" s="265"/>
      <c r="AR38" s="265"/>
      <c r="AS38" s="265"/>
      <c r="AT38" s="265"/>
      <c r="AU38" s="274"/>
      <c r="AV38" s="264"/>
      <c r="AW38" s="265"/>
      <c r="AX38" s="265"/>
      <c r="AY38" s="266"/>
      <c r="AZ38" s="80"/>
    </row>
    <row r="39" spans="1:55" ht="21" customHeight="1">
      <c r="A39" s="1"/>
      <c r="B39" s="428"/>
      <c r="C39" s="429"/>
      <c r="D39" s="71"/>
      <c r="E39" s="292" t="str">
        <f t="shared" si="0"/>
        <v/>
      </c>
      <c r="F39" s="292"/>
      <c r="G39" s="292"/>
      <c r="H39" s="292"/>
      <c r="I39" s="292"/>
      <c r="J39" s="269"/>
      <c r="K39" s="270"/>
      <c r="L39" s="271"/>
      <c r="M39" s="269"/>
      <c r="N39" s="270"/>
      <c r="O39" s="271"/>
      <c r="P39" s="269"/>
      <c r="Q39" s="270"/>
      <c r="R39" s="271"/>
      <c r="S39" s="269"/>
      <c r="T39" s="270"/>
      <c r="U39" s="272"/>
      <c r="V39" s="65"/>
      <c r="W39" s="6">
        <v>9</v>
      </c>
      <c r="X39" s="206" t="s">
        <v>42</v>
      </c>
      <c r="Y39" s="207"/>
      <c r="Z39" s="207"/>
      <c r="AA39" s="207"/>
      <c r="AB39" s="207"/>
      <c r="AC39" s="207"/>
      <c r="AD39" s="207"/>
      <c r="AE39" s="207"/>
      <c r="AF39" s="208"/>
      <c r="AH39" s="212"/>
      <c r="AI39" s="213"/>
      <c r="AJ39" s="213"/>
      <c r="AK39" s="213"/>
      <c r="AL39" s="213"/>
      <c r="AM39" s="213"/>
      <c r="AN39" s="275"/>
      <c r="AO39" s="241"/>
      <c r="AP39" s="213"/>
      <c r="AQ39" s="213"/>
      <c r="AR39" s="213"/>
      <c r="AS39" s="213"/>
      <c r="AT39" s="213"/>
      <c r="AU39" s="275"/>
      <c r="AV39" s="241"/>
      <c r="AW39" s="213"/>
      <c r="AX39" s="213"/>
      <c r="AY39" s="214"/>
      <c r="AZ39" s="80"/>
    </row>
    <row r="40" spans="1:55" ht="21" customHeight="1">
      <c r="A40" s="1"/>
      <c r="B40" s="428"/>
      <c r="C40" s="429"/>
      <c r="D40" s="71"/>
      <c r="E40" s="292" t="str">
        <f t="shared" si="0"/>
        <v/>
      </c>
      <c r="F40" s="292"/>
      <c r="G40" s="292"/>
      <c r="H40" s="292"/>
      <c r="I40" s="292"/>
      <c r="J40" s="269"/>
      <c r="K40" s="270"/>
      <c r="L40" s="271"/>
      <c r="M40" s="269"/>
      <c r="N40" s="270"/>
      <c r="O40" s="271"/>
      <c r="P40" s="269"/>
      <c r="Q40" s="270"/>
      <c r="R40" s="271"/>
      <c r="S40" s="269"/>
      <c r="T40" s="270"/>
      <c r="U40" s="272"/>
      <c r="V40" s="65"/>
      <c r="W40" s="6">
        <v>10</v>
      </c>
      <c r="X40" s="206" t="s">
        <v>5</v>
      </c>
      <c r="Y40" s="207"/>
      <c r="Z40" s="207"/>
      <c r="AA40" s="207"/>
      <c r="AB40" s="207"/>
      <c r="AC40" s="207"/>
      <c r="AD40" s="207"/>
      <c r="AE40" s="207"/>
      <c r="AF40" s="208"/>
      <c r="AH40" s="212"/>
      <c r="AI40" s="213"/>
      <c r="AJ40" s="213"/>
      <c r="AK40" s="213"/>
      <c r="AL40" s="213"/>
      <c r="AM40" s="213"/>
      <c r="AN40" s="275"/>
      <c r="AO40" s="241"/>
      <c r="AP40" s="213"/>
      <c r="AQ40" s="213"/>
      <c r="AR40" s="213"/>
      <c r="AS40" s="213"/>
      <c r="AT40" s="213"/>
      <c r="AU40" s="275"/>
      <c r="AV40" s="241"/>
      <c r="AW40" s="213"/>
      <c r="AX40" s="213"/>
      <c r="AY40" s="214"/>
      <c r="AZ40" s="80"/>
    </row>
    <row r="41" spans="1:55" ht="21" customHeight="1">
      <c r="A41" s="1"/>
      <c r="B41" s="428"/>
      <c r="C41" s="429"/>
      <c r="D41" s="71"/>
      <c r="E41" s="292" t="str">
        <f t="shared" si="0"/>
        <v/>
      </c>
      <c r="F41" s="292"/>
      <c r="G41" s="292"/>
      <c r="H41" s="292"/>
      <c r="I41" s="292"/>
      <c r="J41" s="269"/>
      <c r="K41" s="270"/>
      <c r="L41" s="271"/>
      <c r="M41" s="269"/>
      <c r="N41" s="270"/>
      <c r="O41" s="271"/>
      <c r="P41" s="269"/>
      <c r="Q41" s="270"/>
      <c r="R41" s="271"/>
      <c r="S41" s="269"/>
      <c r="T41" s="270"/>
      <c r="U41" s="272"/>
      <c r="V41" s="65"/>
      <c r="W41" s="6">
        <v>11</v>
      </c>
      <c r="X41" s="206" t="s">
        <v>46</v>
      </c>
      <c r="Y41" s="207"/>
      <c r="Z41" s="207"/>
      <c r="AA41" s="207"/>
      <c r="AB41" s="207"/>
      <c r="AC41" s="207"/>
      <c r="AD41" s="207"/>
      <c r="AE41" s="207"/>
      <c r="AF41" s="208"/>
      <c r="AH41" s="212"/>
      <c r="AI41" s="213"/>
      <c r="AJ41" s="213"/>
      <c r="AK41" s="213"/>
      <c r="AL41" s="213"/>
      <c r="AM41" s="213"/>
      <c r="AN41" s="275"/>
      <c r="AO41" s="241"/>
      <c r="AP41" s="213"/>
      <c r="AQ41" s="213"/>
      <c r="AR41" s="213"/>
      <c r="AS41" s="213"/>
      <c r="AT41" s="213"/>
      <c r="AU41" s="275"/>
      <c r="AV41" s="241"/>
      <c r="AW41" s="213"/>
      <c r="AX41" s="213"/>
      <c r="AY41" s="214"/>
      <c r="AZ41" s="80"/>
    </row>
    <row r="42" spans="1:55" ht="21" customHeight="1" thickBot="1">
      <c r="A42" s="1"/>
      <c r="B42" s="430"/>
      <c r="C42" s="431"/>
      <c r="D42" s="71"/>
      <c r="E42" s="292" t="str">
        <f t="shared" si="0"/>
        <v/>
      </c>
      <c r="F42" s="292"/>
      <c r="G42" s="292"/>
      <c r="H42" s="292"/>
      <c r="I42" s="292"/>
      <c r="J42" s="269"/>
      <c r="K42" s="270"/>
      <c r="L42" s="271"/>
      <c r="M42" s="269"/>
      <c r="N42" s="270"/>
      <c r="O42" s="271"/>
      <c r="P42" s="269"/>
      <c r="Q42" s="270"/>
      <c r="R42" s="271"/>
      <c r="S42" s="269"/>
      <c r="T42" s="270"/>
      <c r="U42" s="272"/>
      <c r="V42" s="65"/>
      <c r="W42" s="6">
        <v>12</v>
      </c>
      <c r="X42" s="206" t="s">
        <v>6</v>
      </c>
      <c r="Y42" s="207"/>
      <c r="Z42" s="207"/>
      <c r="AA42" s="207"/>
      <c r="AB42" s="207"/>
      <c r="AC42" s="207"/>
      <c r="AD42" s="207"/>
      <c r="AE42" s="207"/>
      <c r="AF42" s="208"/>
      <c r="AH42" s="215"/>
      <c r="AI42" s="216"/>
      <c r="AJ42" s="216"/>
      <c r="AK42" s="216"/>
      <c r="AL42" s="216"/>
      <c r="AM42" s="216"/>
      <c r="AN42" s="276"/>
      <c r="AO42" s="242"/>
      <c r="AP42" s="216"/>
      <c r="AQ42" s="216"/>
      <c r="AR42" s="216"/>
      <c r="AS42" s="216"/>
      <c r="AT42" s="216"/>
      <c r="AU42" s="276"/>
      <c r="AV42" s="242"/>
      <c r="AW42" s="216"/>
      <c r="AX42" s="216"/>
      <c r="AY42" s="217"/>
      <c r="AZ42" s="80"/>
    </row>
    <row r="43" spans="1:55" ht="21" customHeight="1">
      <c r="A43" s="1"/>
      <c r="B43" s="432" t="s">
        <v>198</v>
      </c>
      <c r="C43" s="433"/>
      <c r="D43" s="438"/>
      <c r="E43" s="439"/>
      <c r="F43" s="439"/>
      <c r="G43" s="439"/>
      <c r="H43" s="439"/>
      <c r="I43" s="439"/>
      <c r="J43" s="439"/>
      <c r="K43" s="439"/>
      <c r="L43" s="439"/>
      <c r="M43" s="439"/>
      <c r="N43" s="439"/>
      <c r="O43" s="439"/>
      <c r="P43" s="439"/>
      <c r="Q43" s="439"/>
      <c r="R43" s="439"/>
      <c r="S43" s="439"/>
      <c r="T43" s="439"/>
      <c r="U43" s="440"/>
      <c r="V43" s="65"/>
      <c r="W43" s="6">
        <v>13</v>
      </c>
      <c r="X43" s="206" t="s">
        <v>7</v>
      </c>
      <c r="Y43" s="207"/>
      <c r="Z43" s="207"/>
      <c r="AA43" s="207"/>
      <c r="AB43" s="207"/>
      <c r="AC43" s="207"/>
      <c r="AD43" s="207"/>
      <c r="AE43" s="207"/>
      <c r="AF43" s="208"/>
      <c r="AH43" s="73"/>
      <c r="AI43" s="73"/>
      <c r="AJ43" s="73"/>
      <c r="AK43" s="73"/>
      <c r="AR43" s="80"/>
      <c r="AV43" s="76"/>
      <c r="AW43" s="37"/>
      <c r="AX43" s="37"/>
      <c r="AY43" s="37"/>
      <c r="AZ43" s="37"/>
    </row>
    <row r="44" spans="1:55" ht="21" customHeight="1" thickBot="1">
      <c r="A44" s="1"/>
      <c r="B44" s="434"/>
      <c r="C44" s="435"/>
      <c r="D44" s="441"/>
      <c r="E44" s="442"/>
      <c r="F44" s="442"/>
      <c r="G44" s="442"/>
      <c r="H44" s="442"/>
      <c r="I44" s="442"/>
      <c r="J44" s="442"/>
      <c r="K44" s="442"/>
      <c r="L44" s="442"/>
      <c r="M44" s="442"/>
      <c r="N44" s="442"/>
      <c r="O44" s="442"/>
      <c r="P44" s="442"/>
      <c r="Q44" s="442"/>
      <c r="R44" s="442"/>
      <c r="S44" s="442"/>
      <c r="T44" s="442"/>
      <c r="U44" s="443"/>
      <c r="V44" s="65"/>
      <c r="W44" s="6">
        <v>14</v>
      </c>
      <c r="X44" s="206" t="s">
        <v>9</v>
      </c>
      <c r="Y44" s="207"/>
      <c r="Z44" s="207"/>
      <c r="AA44" s="207"/>
      <c r="AB44" s="207"/>
      <c r="AC44" s="207"/>
      <c r="AD44" s="207"/>
      <c r="AE44" s="207"/>
      <c r="AF44" s="208"/>
      <c r="AH44" s="44" t="s">
        <v>71</v>
      </c>
      <c r="AI44" s="45"/>
      <c r="AJ44" s="45"/>
      <c r="AK44" s="45"/>
      <c r="AL44" s="45"/>
      <c r="AM44" s="37"/>
      <c r="AN44" s="37"/>
      <c r="AO44" s="37"/>
      <c r="AP44" s="37"/>
      <c r="AQ44" s="37"/>
      <c r="AR44" s="37"/>
      <c r="AS44" s="37"/>
      <c r="AT44" s="37"/>
      <c r="AU44" s="37"/>
      <c r="AV44" s="37"/>
      <c r="AW44" s="37"/>
      <c r="AX44" s="37"/>
      <c r="AY44" s="37"/>
      <c r="AZ44" s="74"/>
    </row>
    <row r="45" spans="1:55" ht="21" customHeight="1" thickBot="1">
      <c r="A45" s="1"/>
      <c r="B45" s="436"/>
      <c r="C45" s="437"/>
      <c r="D45" s="444"/>
      <c r="E45" s="445"/>
      <c r="F45" s="445"/>
      <c r="G45" s="445"/>
      <c r="H45" s="445"/>
      <c r="I45" s="445"/>
      <c r="J45" s="445"/>
      <c r="K45" s="445"/>
      <c r="L45" s="445"/>
      <c r="M45" s="445"/>
      <c r="N45" s="445"/>
      <c r="O45" s="445"/>
      <c r="P45" s="445"/>
      <c r="Q45" s="445"/>
      <c r="R45" s="445"/>
      <c r="S45" s="445"/>
      <c r="T45" s="445"/>
      <c r="U45" s="446"/>
      <c r="V45" s="65"/>
      <c r="W45" s="6">
        <v>15</v>
      </c>
      <c r="X45" s="206" t="s">
        <v>11</v>
      </c>
      <c r="Y45" s="207"/>
      <c r="Z45" s="207"/>
      <c r="AA45" s="207"/>
      <c r="AB45" s="207"/>
      <c r="AC45" s="207"/>
      <c r="AD45" s="207"/>
      <c r="AE45" s="207"/>
      <c r="AF45" s="208"/>
      <c r="AH45" s="209"/>
      <c r="AI45" s="210"/>
      <c r="AJ45" s="210"/>
      <c r="AK45" s="210"/>
      <c r="AL45" s="210"/>
      <c r="AM45" s="210"/>
      <c r="AN45" s="210"/>
      <c r="AO45" s="210"/>
      <c r="AP45" s="210"/>
      <c r="AQ45" s="210"/>
      <c r="AR45" s="210"/>
      <c r="AS45" s="210"/>
      <c r="AT45" s="210"/>
      <c r="AU45" s="210"/>
      <c r="AV45" s="210"/>
      <c r="AW45" s="210"/>
      <c r="AX45" s="210"/>
      <c r="AY45" s="211"/>
      <c r="AZ45" s="74"/>
    </row>
    <row r="46" spans="1:55" ht="21" customHeight="1">
      <c r="A46" s="1"/>
      <c r="B46" s="195"/>
      <c r="C46" s="195"/>
      <c r="D46" s="183"/>
      <c r="E46" s="183"/>
      <c r="F46" s="183"/>
      <c r="G46" s="183"/>
      <c r="H46" s="183"/>
      <c r="I46" s="183"/>
      <c r="J46" s="183"/>
      <c r="K46" s="183"/>
      <c r="L46" s="183"/>
      <c r="M46" s="183"/>
      <c r="N46" s="183"/>
      <c r="O46" s="183"/>
      <c r="P46" s="183"/>
      <c r="Q46" s="183"/>
      <c r="R46" s="183"/>
      <c r="S46" s="183"/>
      <c r="T46" s="183"/>
      <c r="U46" s="183"/>
      <c r="V46" s="65"/>
      <c r="W46" s="6">
        <v>16</v>
      </c>
      <c r="X46" s="206" t="s">
        <v>13</v>
      </c>
      <c r="Y46" s="207"/>
      <c r="Z46" s="207"/>
      <c r="AA46" s="207"/>
      <c r="AB46" s="207"/>
      <c r="AC46" s="207"/>
      <c r="AD46" s="207"/>
      <c r="AE46" s="207"/>
      <c r="AF46" s="208"/>
      <c r="AH46" s="212"/>
      <c r="AI46" s="213"/>
      <c r="AJ46" s="213"/>
      <c r="AK46" s="213"/>
      <c r="AL46" s="213"/>
      <c r="AM46" s="213"/>
      <c r="AN46" s="213"/>
      <c r="AO46" s="213"/>
      <c r="AP46" s="213"/>
      <c r="AQ46" s="213"/>
      <c r="AR46" s="213"/>
      <c r="AS46" s="213"/>
      <c r="AT46" s="213"/>
      <c r="AU46" s="213"/>
      <c r="AV46" s="213"/>
      <c r="AW46" s="213"/>
      <c r="AX46" s="213"/>
      <c r="AY46" s="214"/>
      <c r="AZ46" s="74"/>
    </row>
    <row r="47" spans="1:55" ht="21" customHeight="1">
      <c r="A47" s="1"/>
      <c r="B47" s="293" t="s">
        <v>201</v>
      </c>
      <c r="C47" s="293"/>
      <c r="D47" s="293"/>
      <c r="E47" s="293"/>
      <c r="F47" s="293"/>
      <c r="G47" s="293"/>
      <c r="H47" s="293"/>
      <c r="I47" s="293"/>
      <c r="J47" s="293"/>
      <c r="K47" s="293"/>
      <c r="L47" s="293"/>
      <c r="M47" s="293"/>
      <c r="N47" s="293"/>
      <c r="O47" s="293"/>
      <c r="P47" s="293"/>
      <c r="Q47" s="293"/>
      <c r="R47" s="293"/>
      <c r="S47" s="293"/>
      <c r="T47" s="293"/>
      <c r="U47" s="293"/>
      <c r="V47" s="65"/>
      <c r="W47" s="6">
        <v>17</v>
      </c>
      <c r="X47" s="206" t="s">
        <v>15</v>
      </c>
      <c r="Y47" s="207"/>
      <c r="Z47" s="207"/>
      <c r="AA47" s="207"/>
      <c r="AB47" s="207"/>
      <c r="AC47" s="207"/>
      <c r="AD47" s="207"/>
      <c r="AE47" s="207"/>
      <c r="AF47" s="208"/>
      <c r="AH47" s="212"/>
      <c r="AI47" s="213"/>
      <c r="AJ47" s="213"/>
      <c r="AK47" s="213"/>
      <c r="AL47" s="213"/>
      <c r="AM47" s="213"/>
      <c r="AN47" s="213"/>
      <c r="AO47" s="213"/>
      <c r="AP47" s="213"/>
      <c r="AQ47" s="213"/>
      <c r="AR47" s="213"/>
      <c r="AS47" s="213"/>
      <c r="AT47" s="213"/>
      <c r="AU47" s="213"/>
      <c r="AV47" s="213"/>
      <c r="AW47" s="213"/>
      <c r="AX47" s="213"/>
      <c r="AY47" s="214"/>
      <c r="AZ47" s="74"/>
    </row>
    <row r="48" spans="1:55" ht="21" customHeight="1" thickBot="1">
      <c r="A48" s="1"/>
      <c r="B48" s="294"/>
      <c r="C48" s="294"/>
      <c r="D48" s="294"/>
      <c r="E48" s="294"/>
      <c r="F48" s="294"/>
      <c r="G48" s="294"/>
      <c r="H48" s="294"/>
      <c r="I48" s="294"/>
      <c r="J48" s="294"/>
      <c r="K48" s="294"/>
      <c r="L48" s="294"/>
      <c r="M48" s="294"/>
      <c r="N48" s="294"/>
      <c r="O48" s="294"/>
      <c r="P48" s="294"/>
      <c r="Q48" s="294"/>
      <c r="R48" s="294"/>
      <c r="S48" s="294"/>
      <c r="T48" s="294"/>
      <c r="U48" s="294"/>
      <c r="V48" s="65"/>
      <c r="W48" s="6">
        <v>18</v>
      </c>
      <c r="X48" s="206" t="s">
        <v>17</v>
      </c>
      <c r="Y48" s="207"/>
      <c r="Z48" s="207"/>
      <c r="AA48" s="207"/>
      <c r="AB48" s="207"/>
      <c r="AC48" s="207"/>
      <c r="AD48" s="207"/>
      <c r="AE48" s="207"/>
      <c r="AF48" s="208"/>
      <c r="AH48" s="212"/>
      <c r="AI48" s="213"/>
      <c r="AJ48" s="213"/>
      <c r="AK48" s="213"/>
      <c r="AL48" s="213"/>
      <c r="AM48" s="213"/>
      <c r="AN48" s="213"/>
      <c r="AO48" s="213"/>
      <c r="AP48" s="213"/>
      <c r="AQ48" s="213"/>
      <c r="AR48" s="213"/>
      <c r="AS48" s="213"/>
      <c r="AT48" s="213"/>
      <c r="AU48" s="213"/>
      <c r="AV48" s="213"/>
      <c r="AW48" s="213"/>
      <c r="AX48" s="213"/>
      <c r="AY48" s="214"/>
      <c r="AZ48" s="74"/>
    </row>
    <row r="49" spans="1:53" ht="21" customHeight="1" thickBot="1">
      <c r="A49" s="1"/>
      <c r="B49" s="283"/>
      <c r="C49" s="284"/>
      <c r="D49" s="284"/>
      <c r="E49" s="284"/>
      <c r="F49" s="284"/>
      <c r="G49" s="284"/>
      <c r="H49" s="284"/>
      <c r="I49" s="284"/>
      <c r="J49" s="284"/>
      <c r="K49" s="284"/>
      <c r="L49" s="284"/>
      <c r="M49" s="284"/>
      <c r="N49" s="284"/>
      <c r="O49" s="284"/>
      <c r="P49" s="284"/>
      <c r="Q49" s="284"/>
      <c r="R49" s="284"/>
      <c r="S49" s="284"/>
      <c r="T49" s="284"/>
      <c r="U49" s="285"/>
      <c r="V49" s="65"/>
      <c r="W49" s="6">
        <v>19</v>
      </c>
      <c r="X49" s="206" t="s">
        <v>20</v>
      </c>
      <c r="Y49" s="207"/>
      <c r="Z49" s="207"/>
      <c r="AA49" s="207"/>
      <c r="AB49" s="207"/>
      <c r="AC49" s="207"/>
      <c r="AD49" s="207"/>
      <c r="AE49" s="207"/>
      <c r="AF49" s="208"/>
      <c r="AH49" s="215"/>
      <c r="AI49" s="216"/>
      <c r="AJ49" s="216"/>
      <c r="AK49" s="216"/>
      <c r="AL49" s="216"/>
      <c r="AM49" s="216"/>
      <c r="AN49" s="216"/>
      <c r="AO49" s="216"/>
      <c r="AP49" s="216"/>
      <c r="AQ49" s="216"/>
      <c r="AR49" s="216"/>
      <c r="AS49" s="216"/>
      <c r="AT49" s="216"/>
      <c r="AU49" s="216"/>
      <c r="AV49" s="216"/>
      <c r="AW49" s="216"/>
      <c r="AX49" s="216"/>
      <c r="AY49" s="217"/>
      <c r="AZ49" s="74"/>
    </row>
    <row r="50" spans="1:53" ht="21" customHeight="1">
      <c r="A50" s="1"/>
      <c r="B50" s="286"/>
      <c r="C50" s="287"/>
      <c r="D50" s="287"/>
      <c r="E50" s="287"/>
      <c r="F50" s="287"/>
      <c r="G50" s="287"/>
      <c r="H50" s="287"/>
      <c r="I50" s="287"/>
      <c r="J50" s="287"/>
      <c r="K50" s="287"/>
      <c r="L50" s="287"/>
      <c r="M50" s="287"/>
      <c r="N50" s="287"/>
      <c r="O50" s="287"/>
      <c r="P50" s="287"/>
      <c r="Q50" s="287"/>
      <c r="R50" s="287"/>
      <c r="S50" s="287"/>
      <c r="T50" s="287"/>
      <c r="U50" s="288"/>
      <c r="V50" s="10"/>
      <c r="W50" s="6">
        <v>20</v>
      </c>
      <c r="X50" s="206" t="s">
        <v>22</v>
      </c>
      <c r="Y50" s="207"/>
      <c r="Z50" s="207"/>
      <c r="AA50" s="207"/>
      <c r="AB50" s="207"/>
      <c r="AC50" s="207"/>
      <c r="AD50" s="207"/>
      <c r="AE50" s="207"/>
      <c r="AF50" s="208"/>
      <c r="AH50" s="21"/>
      <c r="AI50" s="21"/>
      <c r="AJ50" s="21"/>
      <c r="AK50" s="21"/>
      <c r="AL50" s="21"/>
      <c r="AM50" s="21"/>
      <c r="AN50" s="21"/>
      <c r="AO50" s="21"/>
      <c r="AP50" s="21"/>
      <c r="AQ50" s="21"/>
      <c r="AR50" s="21"/>
      <c r="AS50" s="21"/>
      <c r="AT50" s="21"/>
      <c r="AU50" s="21"/>
      <c r="AV50" s="21"/>
      <c r="AW50" s="21"/>
      <c r="AX50" s="21"/>
      <c r="AY50" s="21"/>
      <c r="AZ50" s="74"/>
    </row>
    <row r="51" spans="1:53" ht="21" customHeight="1" thickBot="1">
      <c r="A51" s="1"/>
      <c r="B51" s="286"/>
      <c r="C51" s="287"/>
      <c r="D51" s="287"/>
      <c r="E51" s="287"/>
      <c r="F51" s="287"/>
      <c r="G51" s="287"/>
      <c r="H51" s="287"/>
      <c r="I51" s="287"/>
      <c r="J51" s="287"/>
      <c r="K51" s="287"/>
      <c r="L51" s="287"/>
      <c r="M51" s="287"/>
      <c r="N51" s="287"/>
      <c r="O51" s="287"/>
      <c r="P51" s="287"/>
      <c r="Q51" s="287"/>
      <c r="R51" s="287"/>
      <c r="S51" s="287"/>
      <c r="T51" s="287"/>
      <c r="U51" s="288"/>
      <c r="V51" s="10"/>
      <c r="W51" s="6">
        <v>21</v>
      </c>
      <c r="X51" s="206" t="s">
        <v>24</v>
      </c>
      <c r="Y51" s="207"/>
      <c r="Z51" s="207"/>
      <c r="AA51" s="207"/>
      <c r="AB51" s="207"/>
      <c r="AC51" s="207"/>
      <c r="AD51" s="207"/>
      <c r="AE51" s="207"/>
      <c r="AF51" s="208"/>
      <c r="AH51" s="41" t="s">
        <v>94</v>
      </c>
      <c r="AI51" s="42"/>
      <c r="AJ51" s="42"/>
      <c r="AK51" s="42"/>
      <c r="AL51" s="42"/>
      <c r="AM51" s="73"/>
      <c r="AN51" s="27"/>
      <c r="AO51" s="27"/>
      <c r="AP51" s="27"/>
      <c r="AQ51" s="27"/>
      <c r="AR51" s="27"/>
      <c r="AS51" s="27"/>
      <c r="AT51" s="27"/>
      <c r="AU51" s="27"/>
      <c r="AV51" s="37"/>
      <c r="AW51" s="37"/>
      <c r="AX51" s="37"/>
      <c r="AY51" s="37"/>
      <c r="AZ51" s="74"/>
    </row>
    <row r="52" spans="1:53" ht="21" customHeight="1" thickBot="1">
      <c r="A52" s="1"/>
      <c r="B52" s="289"/>
      <c r="C52" s="290"/>
      <c r="D52" s="290"/>
      <c r="E52" s="290"/>
      <c r="F52" s="290"/>
      <c r="G52" s="290"/>
      <c r="H52" s="290"/>
      <c r="I52" s="290"/>
      <c r="J52" s="290"/>
      <c r="K52" s="290"/>
      <c r="L52" s="290"/>
      <c r="M52" s="290"/>
      <c r="N52" s="290"/>
      <c r="O52" s="290"/>
      <c r="P52" s="290"/>
      <c r="Q52" s="290"/>
      <c r="R52" s="290"/>
      <c r="S52" s="290"/>
      <c r="T52" s="290"/>
      <c r="U52" s="291"/>
      <c r="V52" s="66"/>
      <c r="W52" s="6">
        <v>22</v>
      </c>
      <c r="X52" s="206" t="s">
        <v>25</v>
      </c>
      <c r="Y52" s="207"/>
      <c r="Z52" s="207"/>
      <c r="AA52" s="207"/>
      <c r="AB52" s="207"/>
      <c r="AC52" s="207"/>
      <c r="AD52" s="207"/>
      <c r="AE52" s="207"/>
      <c r="AF52" s="208"/>
      <c r="AH52" s="372" t="s">
        <v>100</v>
      </c>
      <c r="AI52" s="373"/>
      <c r="AJ52" s="373"/>
      <c r="AK52" s="373"/>
      <c r="AL52" s="373"/>
      <c r="AM52" s="373"/>
      <c r="AN52" s="373"/>
      <c r="AO52" s="373"/>
      <c r="AP52" s="374"/>
      <c r="AQ52" s="375" t="s">
        <v>101</v>
      </c>
      <c r="AR52" s="373"/>
      <c r="AS52" s="373"/>
      <c r="AT52" s="373"/>
      <c r="AU52" s="373"/>
      <c r="AV52" s="373"/>
      <c r="AW52" s="373"/>
      <c r="AX52" s="373"/>
      <c r="AY52" s="376"/>
      <c r="AZ52" s="74"/>
    </row>
    <row r="53" spans="1:53" ht="21" customHeight="1">
      <c r="A53" s="1"/>
      <c r="B53" s="63"/>
      <c r="C53" s="184"/>
      <c r="D53" s="184"/>
      <c r="E53" s="184"/>
      <c r="F53" s="184"/>
      <c r="G53" s="184"/>
      <c r="H53" s="184"/>
      <c r="I53" s="184"/>
      <c r="J53" s="184"/>
      <c r="K53" s="184"/>
      <c r="L53" s="184"/>
      <c r="M53" s="184"/>
      <c r="N53" s="184"/>
      <c r="O53" s="184"/>
      <c r="P53" s="184"/>
      <c r="Q53" s="184"/>
      <c r="R53" s="184"/>
      <c r="S53" s="184"/>
      <c r="T53" s="184"/>
      <c r="U53" s="184"/>
      <c r="V53" s="66"/>
      <c r="W53" s="6">
        <v>23</v>
      </c>
      <c r="X53" s="206" t="s">
        <v>27</v>
      </c>
      <c r="Y53" s="207"/>
      <c r="Z53" s="207"/>
      <c r="AA53" s="207"/>
      <c r="AB53" s="207"/>
      <c r="AC53" s="207"/>
      <c r="AD53" s="207"/>
      <c r="AE53" s="207"/>
      <c r="AF53" s="208"/>
      <c r="AH53" s="168"/>
      <c r="AI53" s="13"/>
      <c r="AJ53" s="13"/>
      <c r="AK53" s="13"/>
      <c r="AL53" s="171"/>
      <c r="AM53" s="171"/>
      <c r="AN53" s="171"/>
      <c r="AO53" s="171"/>
      <c r="AP53" s="176"/>
      <c r="AQ53" s="118" t="s">
        <v>139</v>
      </c>
      <c r="AR53" s="200" t="s">
        <v>159</v>
      </c>
      <c r="AS53" s="200"/>
      <c r="AT53" s="200"/>
      <c r="AU53" s="171"/>
      <c r="AV53" s="171"/>
      <c r="AW53" s="171"/>
      <c r="AX53" s="171"/>
      <c r="AY53" s="172"/>
      <c r="AZ53" s="37"/>
    </row>
    <row r="54" spans="1:53" ht="21" customHeight="1" thickBot="1">
      <c r="A54" s="1"/>
      <c r="B54" s="194" t="s">
        <v>200</v>
      </c>
      <c r="C54" s="182"/>
      <c r="D54" s="182"/>
      <c r="E54" s="182"/>
      <c r="F54" s="182"/>
      <c r="G54" s="182"/>
      <c r="H54" s="182"/>
      <c r="I54" s="182"/>
      <c r="J54" s="182"/>
      <c r="K54" s="182"/>
      <c r="L54" s="182"/>
      <c r="M54" s="182"/>
      <c r="N54" s="182"/>
      <c r="O54" s="182"/>
      <c r="P54" s="182"/>
      <c r="Q54" s="182"/>
      <c r="R54" s="182"/>
      <c r="S54" s="182"/>
      <c r="T54" s="182"/>
      <c r="U54" s="182"/>
      <c r="V54" s="66"/>
      <c r="W54" s="6">
        <v>24</v>
      </c>
      <c r="X54" s="206" t="s">
        <v>117</v>
      </c>
      <c r="Y54" s="207"/>
      <c r="Z54" s="207"/>
      <c r="AA54" s="207"/>
      <c r="AB54" s="207"/>
      <c r="AC54" s="207"/>
      <c r="AD54" s="207"/>
      <c r="AE54" s="207"/>
      <c r="AF54" s="208"/>
      <c r="AH54" s="162" t="s">
        <v>139</v>
      </c>
      <c r="AI54" s="200" t="s">
        <v>87</v>
      </c>
      <c r="AJ54" s="200"/>
      <c r="AK54" s="200"/>
      <c r="AL54" s="171"/>
      <c r="AM54" s="171"/>
      <c r="AN54" s="171"/>
      <c r="AO54" s="171"/>
      <c r="AP54" s="176"/>
      <c r="AQ54" s="118" t="s">
        <v>139</v>
      </c>
      <c r="AR54" s="200" t="s">
        <v>160</v>
      </c>
      <c r="AS54" s="200"/>
      <c r="AT54" s="200"/>
      <c r="AU54" s="171"/>
      <c r="AV54" s="171"/>
      <c r="AW54" s="171"/>
      <c r="AX54" s="171"/>
      <c r="AY54" s="172"/>
      <c r="AZ54" s="37"/>
      <c r="BA54" s="80"/>
    </row>
    <row r="55" spans="1:53" ht="21" customHeight="1">
      <c r="A55" s="1"/>
      <c r="B55" s="185"/>
      <c r="C55" s="186"/>
      <c r="D55" s="186"/>
      <c r="E55" s="186"/>
      <c r="F55" s="186"/>
      <c r="G55" s="186"/>
      <c r="H55" s="186"/>
      <c r="I55" s="186"/>
      <c r="J55" s="186"/>
      <c r="K55" s="186"/>
      <c r="L55" s="186"/>
      <c r="M55" s="186"/>
      <c r="N55" s="186"/>
      <c r="O55" s="186"/>
      <c r="P55" s="186"/>
      <c r="Q55" s="186"/>
      <c r="R55" s="186"/>
      <c r="S55" s="186"/>
      <c r="T55" s="186"/>
      <c r="U55" s="187"/>
      <c r="V55" s="66"/>
      <c r="W55" s="6">
        <v>25</v>
      </c>
      <c r="X55" s="206" t="s">
        <v>30</v>
      </c>
      <c r="Y55" s="207"/>
      <c r="Z55" s="207"/>
      <c r="AA55" s="207"/>
      <c r="AB55" s="207"/>
      <c r="AC55" s="207"/>
      <c r="AD55" s="207"/>
      <c r="AE55" s="207"/>
      <c r="AF55" s="208"/>
      <c r="AH55" s="162" t="s">
        <v>139</v>
      </c>
      <c r="AI55" s="200" t="s">
        <v>78</v>
      </c>
      <c r="AJ55" s="200"/>
      <c r="AK55" s="200"/>
      <c r="AL55" s="171"/>
      <c r="AM55" s="171"/>
      <c r="AN55" s="171"/>
      <c r="AO55" s="171"/>
      <c r="AP55" s="176"/>
      <c r="AQ55" s="118" t="s">
        <v>139</v>
      </c>
      <c r="AR55" s="200" t="s">
        <v>161</v>
      </c>
      <c r="AS55" s="200"/>
      <c r="AT55" s="200"/>
      <c r="AU55" s="171"/>
      <c r="AV55" s="171"/>
      <c r="AW55" s="171"/>
      <c r="AX55" s="171"/>
      <c r="AY55" s="172"/>
      <c r="AZ55" s="21"/>
    </row>
    <row r="56" spans="1:53" ht="21" customHeight="1">
      <c r="A56" s="1"/>
      <c r="B56" s="188"/>
      <c r="C56" s="189"/>
      <c r="D56" s="189"/>
      <c r="E56" s="189"/>
      <c r="F56" s="189"/>
      <c r="G56" s="189"/>
      <c r="H56" s="189"/>
      <c r="I56" s="189"/>
      <c r="J56" s="189"/>
      <c r="K56" s="189"/>
      <c r="L56" s="189"/>
      <c r="M56" s="189"/>
      <c r="N56" s="189"/>
      <c r="O56" s="189"/>
      <c r="P56" s="189"/>
      <c r="Q56" s="189"/>
      <c r="R56" s="189"/>
      <c r="S56" s="189"/>
      <c r="T56" s="189"/>
      <c r="U56" s="190"/>
      <c r="V56" s="66"/>
      <c r="W56" s="6">
        <v>26</v>
      </c>
      <c r="X56" s="206" t="s">
        <v>32</v>
      </c>
      <c r="Y56" s="207"/>
      <c r="Z56" s="207"/>
      <c r="AA56" s="207"/>
      <c r="AB56" s="207"/>
      <c r="AC56" s="207"/>
      <c r="AD56" s="207"/>
      <c r="AE56" s="207"/>
      <c r="AF56" s="208"/>
      <c r="AH56" s="162" t="s">
        <v>139</v>
      </c>
      <c r="AI56" s="200" t="s">
        <v>186</v>
      </c>
      <c r="AJ56" s="200"/>
      <c r="AK56" s="200"/>
      <c r="AL56" s="171"/>
      <c r="AM56" s="171"/>
      <c r="AN56" s="171"/>
      <c r="AO56" s="171"/>
      <c r="AP56" s="176"/>
      <c r="AQ56" s="118" t="s">
        <v>139</v>
      </c>
      <c r="AR56" s="200" t="s">
        <v>162</v>
      </c>
      <c r="AS56" s="200"/>
      <c r="AT56" s="200"/>
      <c r="AU56" s="171"/>
      <c r="AV56" s="171"/>
      <c r="AW56" s="171"/>
      <c r="AX56" s="171"/>
      <c r="AY56" s="172"/>
      <c r="AZ56" s="21"/>
    </row>
    <row r="57" spans="1:53" ht="21" customHeight="1" thickBot="1">
      <c r="A57" s="1"/>
      <c r="B57" s="191"/>
      <c r="C57" s="192"/>
      <c r="D57" s="192"/>
      <c r="E57" s="192"/>
      <c r="F57" s="192"/>
      <c r="G57" s="192"/>
      <c r="H57" s="192"/>
      <c r="I57" s="192"/>
      <c r="J57" s="192"/>
      <c r="K57" s="192"/>
      <c r="L57" s="192"/>
      <c r="M57" s="192"/>
      <c r="N57" s="192"/>
      <c r="O57" s="192"/>
      <c r="P57" s="192"/>
      <c r="Q57" s="192"/>
      <c r="R57" s="192"/>
      <c r="S57" s="192"/>
      <c r="T57" s="192"/>
      <c r="U57" s="193"/>
      <c r="V57" s="66"/>
      <c r="W57" s="6">
        <v>27</v>
      </c>
      <c r="X57" s="206" t="s">
        <v>34</v>
      </c>
      <c r="Y57" s="207"/>
      <c r="Z57" s="207"/>
      <c r="AA57" s="207"/>
      <c r="AB57" s="207"/>
      <c r="AC57" s="207"/>
      <c r="AD57" s="207"/>
      <c r="AE57" s="207"/>
      <c r="AF57" s="208"/>
      <c r="AH57" s="163"/>
      <c r="AI57" s="150"/>
      <c r="AJ57" s="150"/>
      <c r="AK57" s="164"/>
      <c r="AL57" s="173"/>
      <c r="AM57" s="173"/>
      <c r="AN57" s="173"/>
      <c r="AO57" s="173"/>
      <c r="AP57" s="177"/>
      <c r="AQ57" s="122" t="s">
        <v>141</v>
      </c>
      <c r="AR57" s="219" t="s">
        <v>163</v>
      </c>
      <c r="AS57" s="219"/>
      <c r="AT57" s="219"/>
      <c r="AU57" s="173"/>
      <c r="AV57" s="173"/>
      <c r="AW57" s="173"/>
      <c r="AX57" s="173"/>
      <c r="AY57" s="174"/>
      <c r="AZ57" s="21"/>
    </row>
    <row r="58" spans="1:53" ht="21" customHeight="1">
      <c r="A58" s="1"/>
      <c r="B58" s="68"/>
      <c r="C58" s="68"/>
      <c r="D58" s="68"/>
      <c r="E58" s="68"/>
      <c r="F58" s="68"/>
      <c r="G58" s="11"/>
      <c r="H58" s="11"/>
      <c r="I58" s="68"/>
      <c r="J58" s="68"/>
      <c r="K58" s="68"/>
      <c r="L58" s="68"/>
      <c r="M58" s="68"/>
      <c r="N58" s="68"/>
      <c r="O58" s="68"/>
      <c r="P58" s="68"/>
      <c r="Q58" s="68"/>
      <c r="R58" s="68"/>
      <c r="S58" s="68"/>
      <c r="T58" s="68"/>
      <c r="U58" s="68"/>
      <c r="V58" s="66"/>
      <c r="W58" s="6">
        <v>28</v>
      </c>
      <c r="X58" s="206" t="s">
        <v>36</v>
      </c>
      <c r="Y58" s="207"/>
      <c r="Z58" s="207"/>
      <c r="AA58" s="207"/>
      <c r="AB58" s="207"/>
      <c r="AC58" s="207"/>
      <c r="AD58" s="207"/>
      <c r="AE58" s="207"/>
      <c r="AF58" s="208"/>
      <c r="AH58" s="74"/>
      <c r="AI58" s="74"/>
      <c r="AJ58" s="74"/>
      <c r="AK58" s="74"/>
      <c r="AL58" s="74"/>
      <c r="AM58" s="74"/>
      <c r="AN58" s="74"/>
      <c r="AO58" s="80"/>
      <c r="AP58" s="80"/>
      <c r="AQ58" s="136"/>
      <c r="AR58" s="73"/>
      <c r="AS58" s="73"/>
      <c r="AT58" s="74"/>
      <c r="AU58" s="74"/>
      <c r="AV58" s="74"/>
      <c r="AW58" s="74"/>
      <c r="AX58" s="74"/>
      <c r="AY58" s="74"/>
      <c r="AZ58" s="21"/>
    </row>
    <row r="59" spans="1:53" ht="21" customHeight="1" thickBot="1">
      <c r="A59" s="67"/>
      <c r="B59" s="44" t="s">
        <v>195</v>
      </c>
      <c r="C59" s="45"/>
      <c r="D59" s="45"/>
      <c r="E59" s="45"/>
      <c r="F59" s="45"/>
      <c r="G59" s="45"/>
      <c r="H59" s="45"/>
      <c r="I59" s="45"/>
      <c r="J59" s="37"/>
      <c r="K59" s="37"/>
      <c r="L59" s="37"/>
      <c r="M59" s="37"/>
      <c r="N59" s="37"/>
      <c r="O59" s="37"/>
      <c r="P59" s="37"/>
      <c r="Q59" s="37"/>
      <c r="R59" s="90"/>
      <c r="S59" s="27"/>
      <c r="V59" s="69"/>
      <c r="W59" s="6">
        <v>29</v>
      </c>
      <c r="X59" s="218" t="s">
        <v>38</v>
      </c>
      <c r="Y59" s="207"/>
      <c r="Z59" s="207"/>
      <c r="AA59" s="207"/>
      <c r="AB59" s="207"/>
      <c r="AC59" s="207"/>
      <c r="AD59" s="207"/>
      <c r="AE59" s="207"/>
      <c r="AF59" s="208"/>
      <c r="AH59" s="44" t="s">
        <v>95</v>
      </c>
      <c r="AI59" s="45"/>
      <c r="AJ59" s="45"/>
      <c r="AK59" s="45"/>
      <c r="AL59" s="45"/>
      <c r="AM59" s="45"/>
      <c r="AN59" s="45"/>
      <c r="AO59" s="45"/>
      <c r="AP59" s="37"/>
      <c r="AQ59" s="37"/>
      <c r="AR59" s="37"/>
      <c r="AS59" s="37"/>
      <c r="AT59" s="37"/>
      <c r="AU59" s="37"/>
      <c r="AV59" s="37"/>
      <c r="AW59" s="37"/>
      <c r="AX59" s="80"/>
      <c r="AY59" s="27"/>
      <c r="AZ59" s="21"/>
      <c r="BA59" s="80"/>
    </row>
    <row r="60" spans="1:53" ht="21" customHeight="1">
      <c r="A60" s="70"/>
      <c r="B60" s="209"/>
      <c r="C60" s="210"/>
      <c r="D60" s="210"/>
      <c r="E60" s="210"/>
      <c r="F60" s="210"/>
      <c r="G60" s="210"/>
      <c r="H60" s="210"/>
      <c r="I60" s="210"/>
      <c r="J60" s="210"/>
      <c r="K60" s="210"/>
      <c r="L60" s="210"/>
      <c r="M60" s="210"/>
      <c r="N60" s="210"/>
      <c r="O60" s="210"/>
      <c r="P60" s="210"/>
      <c r="Q60" s="210"/>
      <c r="R60" s="210"/>
      <c r="S60" s="210"/>
      <c r="T60" s="210"/>
      <c r="U60" s="211"/>
      <c r="V60" s="69"/>
      <c r="W60" s="6">
        <v>30</v>
      </c>
      <c r="X60" s="218" t="s">
        <v>40</v>
      </c>
      <c r="Y60" s="207"/>
      <c r="Z60" s="207"/>
      <c r="AA60" s="207"/>
      <c r="AB60" s="207"/>
      <c r="AC60" s="207"/>
      <c r="AD60" s="207"/>
      <c r="AE60" s="207"/>
      <c r="AF60" s="208"/>
      <c r="AH60" s="209"/>
      <c r="AI60" s="210"/>
      <c r="AJ60" s="210"/>
      <c r="AK60" s="210"/>
      <c r="AL60" s="210"/>
      <c r="AM60" s="210"/>
      <c r="AN60" s="210"/>
      <c r="AO60" s="210"/>
      <c r="AP60" s="210"/>
      <c r="AQ60" s="210"/>
      <c r="AR60" s="210"/>
      <c r="AS60" s="210"/>
      <c r="AT60" s="210"/>
      <c r="AU60" s="210"/>
      <c r="AV60" s="210"/>
      <c r="AW60" s="210"/>
      <c r="AX60" s="210"/>
      <c r="AY60" s="211"/>
      <c r="AZ60" s="21"/>
      <c r="BA60" s="80"/>
    </row>
    <row r="61" spans="1:53" ht="21" customHeight="1">
      <c r="A61" s="70"/>
      <c r="B61" s="212"/>
      <c r="C61" s="213"/>
      <c r="D61" s="213"/>
      <c r="E61" s="213"/>
      <c r="F61" s="213"/>
      <c r="G61" s="213"/>
      <c r="H61" s="213"/>
      <c r="I61" s="213"/>
      <c r="J61" s="213"/>
      <c r="K61" s="213"/>
      <c r="L61" s="213"/>
      <c r="M61" s="213"/>
      <c r="N61" s="213"/>
      <c r="O61" s="213"/>
      <c r="P61" s="213"/>
      <c r="Q61" s="213"/>
      <c r="R61" s="213"/>
      <c r="S61" s="213"/>
      <c r="T61" s="213"/>
      <c r="U61" s="214"/>
      <c r="V61" s="11"/>
      <c r="W61" s="6">
        <v>31</v>
      </c>
      <c r="X61" s="218" t="s">
        <v>41</v>
      </c>
      <c r="Y61" s="207"/>
      <c r="Z61" s="207"/>
      <c r="AA61" s="207"/>
      <c r="AB61" s="207"/>
      <c r="AC61" s="207"/>
      <c r="AD61" s="207"/>
      <c r="AE61" s="207"/>
      <c r="AF61" s="208"/>
      <c r="AH61" s="212"/>
      <c r="AI61" s="213"/>
      <c r="AJ61" s="213"/>
      <c r="AK61" s="213"/>
      <c r="AL61" s="213"/>
      <c r="AM61" s="213"/>
      <c r="AN61" s="213"/>
      <c r="AO61" s="213"/>
      <c r="AP61" s="213"/>
      <c r="AQ61" s="213"/>
      <c r="AR61" s="213"/>
      <c r="AS61" s="213"/>
      <c r="AT61" s="213"/>
      <c r="AU61" s="213"/>
      <c r="AV61" s="213"/>
      <c r="AW61" s="213"/>
      <c r="AX61" s="213"/>
      <c r="AY61" s="214"/>
      <c r="AZ61" s="37"/>
      <c r="BA61" s="80"/>
    </row>
    <row r="62" spans="1:53" ht="21" customHeight="1" thickBot="1">
      <c r="A62" s="70"/>
      <c r="B62" s="215"/>
      <c r="C62" s="216"/>
      <c r="D62" s="216"/>
      <c r="E62" s="216"/>
      <c r="F62" s="216"/>
      <c r="G62" s="216"/>
      <c r="H62" s="216"/>
      <c r="I62" s="216"/>
      <c r="J62" s="216"/>
      <c r="K62" s="216"/>
      <c r="L62" s="216"/>
      <c r="M62" s="216"/>
      <c r="N62" s="216"/>
      <c r="O62" s="216"/>
      <c r="P62" s="216"/>
      <c r="Q62" s="216"/>
      <c r="R62" s="216"/>
      <c r="S62" s="216"/>
      <c r="T62" s="216"/>
      <c r="U62" s="217"/>
      <c r="V62" s="11"/>
      <c r="W62" s="6">
        <v>32</v>
      </c>
      <c r="X62" s="218" t="s">
        <v>196</v>
      </c>
      <c r="Y62" s="207"/>
      <c r="Z62" s="207"/>
      <c r="AA62" s="207"/>
      <c r="AB62" s="207"/>
      <c r="AC62" s="207"/>
      <c r="AD62" s="207"/>
      <c r="AE62" s="207"/>
      <c r="AF62" s="208"/>
      <c r="AH62" s="215"/>
      <c r="AI62" s="216"/>
      <c r="AJ62" s="216"/>
      <c r="AK62" s="216"/>
      <c r="AL62" s="216"/>
      <c r="AM62" s="216"/>
      <c r="AN62" s="216"/>
      <c r="AO62" s="216"/>
      <c r="AP62" s="216"/>
      <c r="AQ62" s="216"/>
      <c r="AR62" s="216"/>
      <c r="AS62" s="216"/>
      <c r="AT62" s="216"/>
      <c r="AU62" s="216"/>
      <c r="AV62" s="216"/>
      <c r="AW62" s="216"/>
      <c r="AX62" s="216"/>
      <c r="AY62" s="217"/>
      <c r="AZ62" s="36"/>
      <c r="BA62" s="80"/>
    </row>
  </sheetData>
  <mergeCells count="339">
    <mergeCell ref="S5:V5"/>
    <mergeCell ref="W5:Z5"/>
    <mergeCell ref="B60:U62"/>
    <mergeCell ref="BB23:BC23"/>
    <mergeCell ref="Z9:AF10"/>
    <mergeCell ref="Z17:AF17"/>
    <mergeCell ref="Z22:AF22"/>
    <mergeCell ref="Z23:AF23"/>
    <mergeCell ref="N27:Q27"/>
    <mergeCell ref="V27:Y27"/>
    <mergeCell ref="T11:Y11"/>
    <mergeCell ref="L18:M18"/>
    <mergeCell ref="N18:Q18"/>
    <mergeCell ref="T18:U18"/>
    <mergeCell ref="V18:Y18"/>
    <mergeCell ref="L19:M19"/>
    <mergeCell ref="N19:Q19"/>
    <mergeCell ref="T19:U19"/>
    <mergeCell ref="V19:Y19"/>
    <mergeCell ref="V17:Y17"/>
    <mergeCell ref="N22:Q22"/>
    <mergeCell ref="R22:S22"/>
    <mergeCell ref="T22:U22"/>
    <mergeCell ref="M7:N7"/>
    <mergeCell ref="Q7:R7"/>
    <mergeCell ref="B5:D5"/>
    <mergeCell ref="E5:H5"/>
    <mergeCell ref="I5:J5"/>
    <mergeCell ref="AO5:AS5"/>
    <mergeCell ref="K5:Q5"/>
    <mergeCell ref="AM23:AN23"/>
    <mergeCell ref="AJ21:AP21"/>
    <mergeCell ref="AQ21:AR21"/>
    <mergeCell ref="AS21:AT21"/>
    <mergeCell ref="AJ22:AL22"/>
    <mergeCell ref="AM22:AN22"/>
    <mergeCell ref="B7:F7"/>
    <mergeCell ref="I7:J7"/>
    <mergeCell ref="B9:C10"/>
    <mergeCell ref="D9:I10"/>
    <mergeCell ref="J9:K10"/>
    <mergeCell ref="L9:Q10"/>
    <mergeCell ref="AH5:AI5"/>
    <mergeCell ref="AJ5:AL5"/>
    <mergeCell ref="R9:S10"/>
    <mergeCell ref="T9:Y10"/>
    <mergeCell ref="L11:Q11"/>
    <mergeCell ref="AV5:AX5"/>
    <mergeCell ref="AH52:AP52"/>
    <mergeCell ref="AQ52:AY52"/>
    <mergeCell ref="AR53:AT53"/>
    <mergeCell ref="AI54:AK54"/>
    <mergeCell ref="AR54:AT54"/>
    <mergeCell ref="AI55:AK55"/>
    <mergeCell ref="AR55:AT55"/>
    <mergeCell ref="AH37:AN37"/>
    <mergeCell ref="AO37:AU37"/>
    <mergeCell ref="AV37:AY37"/>
    <mergeCell ref="AJ31:AL31"/>
    <mergeCell ref="AM31:AN31"/>
    <mergeCell ref="AV29:AY29"/>
    <mergeCell ref="AS22:AT26"/>
    <mergeCell ref="AJ23:AL23"/>
    <mergeCell ref="AJ29:AL29"/>
    <mergeCell ref="AM29:AN29"/>
    <mergeCell ref="AW27:AY27"/>
    <mergeCell ref="AJ30:AL30"/>
    <mergeCell ref="AM30:AN30"/>
    <mergeCell ref="AW13:AY13"/>
    <mergeCell ref="AJ26:AL26"/>
    <mergeCell ref="AM26:AN26"/>
    <mergeCell ref="AU1:AV1"/>
    <mergeCell ref="AW1:AY1"/>
    <mergeCell ref="AH3:AI3"/>
    <mergeCell ref="B1:AT1"/>
    <mergeCell ref="B3:D3"/>
    <mergeCell ref="E3:H3"/>
    <mergeCell ref="I3:K3"/>
    <mergeCell ref="L3:Q3"/>
    <mergeCell ref="T3:U3"/>
    <mergeCell ref="X3:Y3"/>
    <mergeCell ref="B11:C19"/>
    <mergeCell ref="D11:I11"/>
    <mergeCell ref="J11:K11"/>
    <mergeCell ref="R11:S11"/>
    <mergeCell ref="Z11:AF11"/>
    <mergeCell ref="D12:I12"/>
    <mergeCell ref="J12:K12"/>
    <mergeCell ref="L12:M12"/>
    <mergeCell ref="N12:Q12"/>
    <mergeCell ref="R12:S12"/>
    <mergeCell ref="T12:U12"/>
    <mergeCell ref="V12:Y12"/>
    <mergeCell ref="Z12:AF12"/>
    <mergeCell ref="V13:Y13"/>
    <mergeCell ref="Z13:AF13"/>
    <mergeCell ref="D14:I14"/>
    <mergeCell ref="J14:K14"/>
    <mergeCell ref="L14:M14"/>
    <mergeCell ref="N14:Q14"/>
    <mergeCell ref="R14:S14"/>
    <mergeCell ref="T14:U14"/>
    <mergeCell ref="V14:Y14"/>
    <mergeCell ref="Z14:AF14"/>
    <mergeCell ref="D13:I13"/>
    <mergeCell ref="J13:K13"/>
    <mergeCell ref="L13:M13"/>
    <mergeCell ref="N13:Q13"/>
    <mergeCell ref="R13:S13"/>
    <mergeCell ref="T13:U13"/>
    <mergeCell ref="V15:Y15"/>
    <mergeCell ref="Z15:AF15"/>
    <mergeCell ref="D16:I16"/>
    <mergeCell ref="J16:K16"/>
    <mergeCell ref="L16:M16"/>
    <mergeCell ref="N16:Q16"/>
    <mergeCell ref="R16:S16"/>
    <mergeCell ref="T16:U16"/>
    <mergeCell ref="V16:Y16"/>
    <mergeCell ref="Z16:AF16"/>
    <mergeCell ref="D15:I15"/>
    <mergeCell ref="J15:K15"/>
    <mergeCell ref="L15:M15"/>
    <mergeCell ref="N15:Q15"/>
    <mergeCell ref="R15:S15"/>
    <mergeCell ref="T15:U15"/>
    <mergeCell ref="D18:I18"/>
    <mergeCell ref="J18:K18"/>
    <mergeCell ref="R18:S18"/>
    <mergeCell ref="Z18:AF18"/>
    <mergeCell ref="D17:I17"/>
    <mergeCell ref="J17:K17"/>
    <mergeCell ref="L17:M17"/>
    <mergeCell ref="N17:Q17"/>
    <mergeCell ref="R17:S17"/>
    <mergeCell ref="T17:U17"/>
    <mergeCell ref="D19:I19"/>
    <mergeCell ref="J19:K19"/>
    <mergeCell ref="R19:S19"/>
    <mergeCell ref="Z19:AF19"/>
    <mergeCell ref="B20:C28"/>
    <mergeCell ref="D20:I20"/>
    <mergeCell ref="J20:K20"/>
    <mergeCell ref="L20:M20"/>
    <mergeCell ref="N20:Q20"/>
    <mergeCell ref="R20:S20"/>
    <mergeCell ref="T20:U20"/>
    <mergeCell ref="V20:Y20"/>
    <mergeCell ref="Z20:AF20"/>
    <mergeCell ref="D21:I21"/>
    <mergeCell ref="J21:K21"/>
    <mergeCell ref="L21:M21"/>
    <mergeCell ref="N21:Q21"/>
    <mergeCell ref="R21:S21"/>
    <mergeCell ref="T21:U21"/>
    <mergeCell ref="V21:Y21"/>
    <mergeCell ref="Z21:AF21"/>
    <mergeCell ref="D22:I22"/>
    <mergeCell ref="J22:K22"/>
    <mergeCell ref="L22:M22"/>
    <mergeCell ref="D24:I24"/>
    <mergeCell ref="J24:K24"/>
    <mergeCell ref="L24:M24"/>
    <mergeCell ref="N24:Q24"/>
    <mergeCell ref="R24:S24"/>
    <mergeCell ref="T24:U24"/>
    <mergeCell ref="V24:Y24"/>
    <mergeCell ref="Z24:AF24"/>
    <mergeCell ref="D23:I23"/>
    <mergeCell ref="J23:K23"/>
    <mergeCell ref="L23:M23"/>
    <mergeCell ref="N23:Q23"/>
    <mergeCell ref="R23:S23"/>
    <mergeCell ref="T23:U23"/>
    <mergeCell ref="V23:Y23"/>
    <mergeCell ref="D27:I27"/>
    <mergeCell ref="J27:K27"/>
    <mergeCell ref="R27:S27"/>
    <mergeCell ref="Z27:AF27"/>
    <mergeCell ref="D28:I28"/>
    <mergeCell ref="J28:K28"/>
    <mergeCell ref="R28:S28"/>
    <mergeCell ref="Z28:AF28"/>
    <mergeCell ref="V25:Y25"/>
    <mergeCell ref="Z25:AF25"/>
    <mergeCell ref="D26:I26"/>
    <mergeCell ref="J26:K26"/>
    <mergeCell ref="L26:M26"/>
    <mergeCell ref="N26:Q26"/>
    <mergeCell ref="R26:S26"/>
    <mergeCell ref="T26:U26"/>
    <mergeCell ref="V26:Y26"/>
    <mergeCell ref="Z26:AF26"/>
    <mergeCell ref="D25:I25"/>
    <mergeCell ref="J25:K25"/>
    <mergeCell ref="L25:M25"/>
    <mergeCell ref="N25:Q25"/>
    <mergeCell ref="R25:S25"/>
    <mergeCell ref="T25:U25"/>
    <mergeCell ref="J31:L32"/>
    <mergeCell ref="M31:O32"/>
    <mergeCell ref="P31:R32"/>
    <mergeCell ref="S31:U32"/>
    <mergeCell ref="X31:AF31"/>
    <mergeCell ref="X32:AF32"/>
    <mergeCell ref="B30:C32"/>
    <mergeCell ref="D30:I32"/>
    <mergeCell ref="J30:L30"/>
    <mergeCell ref="M30:O30"/>
    <mergeCell ref="P30:R30"/>
    <mergeCell ref="S30:U30"/>
    <mergeCell ref="E35:I35"/>
    <mergeCell ref="J35:L35"/>
    <mergeCell ref="M35:O35"/>
    <mergeCell ref="P35:R35"/>
    <mergeCell ref="E37:I37"/>
    <mergeCell ref="J37:L37"/>
    <mergeCell ref="M37:O37"/>
    <mergeCell ref="P37:R37"/>
    <mergeCell ref="S37:U37"/>
    <mergeCell ref="S35:U35"/>
    <mergeCell ref="E36:I36"/>
    <mergeCell ref="J36:L36"/>
    <mergeCell ref="M36:O36"/>
    <mergeCell ref="P36:R36"/>
    <mergeCell ref="S36:U36"/>
    <mergeCell ref="E34:I34"/>
    <mergeCell ref="J34:L34"/>
    <mergeCell ref="M34:O34"/>
    <mergeCell ref="P34:R34"/>
    <mergeCell ref="S34:U34"/>
    <mergeCell ref="X34:AF34"/>
    <mergeCell ref="E33:I33"/>
    <mergeCell ref="J33:L33"/>
    <mergeCell ref="M33:O33"/>
    <mergeCell ref="P33:R33"/>
    <mergeCell ref="S33:U33"/>
    <mergeCell ref="E39:I39"/>
    <mergeCell ref="J39:L39"/>
    <mergeCell ref="M39:O39"/>
    <mergeCell ref="P39:R39"/>
    <mergeCell ref="S39:U39"/>
    <mergeCell ref="X39:AF39"/>
    <mergeCell ref="E38:I38"/>
    <mergeCell ref="J38:L38"/>
    <mergeCell ref="M38:O38"/>
    <mergeCell ref="P38:R38"/>
    <mergeCell ref="S38:U38"/>
    <mergeCell ref="B47:U48"/>
    <mergeCell ref="X57:AF57"/>
    <mergeCell ref="X47:AF47"/>
    <mergeCell ref="X46:AF46"/>
    <mergeCell ref="X45:AF45"/>
    <mergeCell ref="X44:AF44"/>
    <mergeCell ref="X43:AF43"/>
    <mergeCell ref="E42:I42"/>
    <mergeCell ref="J42:L42"/>
    <mergeCell ref="M42:O42"/>
    <mergeCell ref="B33:C42"/>
    <mergeCell ref="B43:C45"/>
    <mergeCell ref="D43:U45"/>
    <mergeCell ref="P41:R41"/>
    <mergeCell ref="S41:U41"/>
    <mergeCell ref="X41:AF41"/>
    <mergeCell ref="J40:L40"/>
    <mergeCell ref="M40:O40"/>
    <mergeCell ref="P40:R40"/>
    <mergeCell ref="S40:U40"/>
    <mergeCell ref="X40:AF40"/>
    <mergeCell ref="E40:I40"/>
    <mergeCell ref="P42:R42"/>
    <mergeCell ref="S42:U42"/>
    <mergeCell ref="X42:AF42"/>
    <mergeCell ref="AS32:AT32"/>
    <mergeCell ref="X51:AF51"/>
    <mergeCell ref="X35:AF35"/>
    <mergeCell ref="AV24:AY24"/>
    <mergeCell ref="AR56:AT56"/>
    <mergeCell ref="AH38:AN42"/>
    <mergeCell ref="AO38:AU42"/>
    <mergeCell ref="AH45:AY49"/>
    <mergeCell ref="X53:AF53"/>
    <mergeCell ref="X54:AF54"/>
    <mergeCell ref="X55:AF55"/>
    <mergeCell ref="X56:AF56"/>
    <mergeCell ref="X36:AF36"/>
    <mergeCell ref="X37:AF37"/>
    <mergeCell ref="N28:Q28"/>
    <mergeCell ref="V28:Y28"/>
    <mergeCell ref="B49:U52"/>
    <mergeCell ref="X48:AF48"/>
    <mergeCell ref="E41:I41"/>
    <mergeCell ref="J41:L41"/>
    <mergeCell ref="M41:O41"/>
    <mergeCell ref="U7:X7"/>
    <mergeCell ref="AA7:AC7"/>
    <mergeCell ref="X50:AF50"/>
    <mergeCell ref="X33:AF33"/>
    <mergeCell ref="W30:AF30"/>
    <mergeCell ref="AH8:AI11"/>
    <mergeCell ref="AJ8:AY11"/>
    <mergeCell ref="AH13:AI15"/>
    <mergeCell ref="AM13:AT15"/>
    <mergeCell ref="AH17:AI19"/>
    <mergeCell ref="AM17:AT19"/>
    <mergeCell ref="AV30:AY30"/>
    <mergeCell ref="AH21:AI35"/>
    <mergeCell ref="AS28:AT31"/>
    <mergeCell ref="AS33:AT35"/>
    <mergeCell ref="AQ27:AR27"/>
    <mergeCell ref="AS27:AT27"/>
    <mergeCell ref="AV26:AY26"/>
    <mergeCell ref="X49:AF49"/>
    <mergeCell ref="X38:AF38"/>
    <mergeCell ref="AV38:AY42"/>
    <mergeCell ref="AW14:AY14"/>
    <mergeCell ref="AW15:AY15"/>
    <mergeCell ref="AW25:AY25"/>
    <mergeCell ref="V22:Y22"/>
    <mergeCell ref="AW17:AY17"/>
    <mergeCell ref="AW18:AY18"/>
    <mergeCell ref="AW19:AY19"/>
    <mergeCell ref="X52:AF52"/>
    <mergeCell ref="AH60:AY62"/>
    <mergeCell ref="X62:AF62"/>
    <mergeCell ref="AR57:AT57"/>
    <mergeCell ref="AI56:AK56"/>
    <mergeCell ref="X61:AF61"/>
    <mergeCell ref="X59:AF59"/>
    <mergeCell ref="X60:AF60"/>
    <mergeCell ref="AJ24:AL24"/>
    <mergeCell ref="AM24:AN24"/>
    <mergeCell ref="AJ25:AL25"/>
    <mergeCell ref="AJ27:AP27"/>
    <mergeCell ref="AM34:AN34"/>
    <mergeCell ref="AM25:AN25"/>
    <mergeCell ref="AJ32:AP32"/>
    <mergeCell ref="AQ32:AR32"/>
    <mergeCell ref="X58:AF58"/>
  </mergeCells>
  <phoneticPr fontId="3"/>
  <dataValidations xWindow="613" yWindow="481" count="21">
    <dataValidation type="list" allowBlank="1" showInputMessage="1" showErrorMessage="1" sqref="W5:Z5">
      <formula1>"　,第三中学校区,友呂岐中学校区,第六中学校区,第十中学校区,第一中学校区,第四中学校区,第七中学校区,中木田中学校区,第五中学校区,第九中学校区,第二中学校区,第八中学校区,"</formula1>
    </dataValidation>
    <dataValidation type="list" allowBlank="1" showInputMessage="1" showErrorMessage="1" sqref="N13:Q13 V13:Y13">
      <formula1>"どの衣類でも,外出着,部屋着のみ,　,"</formula1>
    </dataValidation>
    <dataValidation type="list" allowBlank="1" showInputMessage="1" showErrorMessage="1" sqref="N20:Q23 V20:Y23">
      <formula1>"一人で,家族(友人)とともに,ヘルパーとともに,　,"</formula1>
    </dataValidation>
    <dataValidation type="list" allowBlank="1" showInputMessage="1" showErrorMessage="1" sqref="N26:Q26 V26:Y26">
      <formula1>"一人で,家族(友人)とともに,　,"</formula1>
    </dataValidation>
    <dataValidation type="list" allowBlank="1" showInputMessage="1" showErrorMessage="1" sqref="N25:Q25 V25:Y25">
      <formula1>"自転車に乗る,バイクの運転,車の運転,　,"</formula1>
    </dataValidation>
    <dataValidation type="list" allowBlank="1" showInputMessage="1" showErrorMessage="1" sqref="N14:Q14 V14:Y14">
      <formula1>"どんな物でも食べられる,固いものが食べにくい,お茶や汁物はよくむせる,　,"</formula1>
    </dataValidation>
    <dataValidation type="list" allowBlank="1" showInputMessage="1" showErrorMessage="1" sqref="N24:Q24 V24:Y24">
      <formula1>"洗濯し洗濯物をたたむ,洗濯する,洗濯物をたたむ,　,"</formula1>
    </dataValidation>
    <dataValidation type="list" allowBlank="1" showInputMessage="1" showErrorMessage="1" sqref="N17:Q17 V17:Y17">
      <formula1>"布団,ベッド,その他,　,"</formula1>
    </dataValidation>
    <dataValidation type="list" allowBlank="1" showInputMessage="1" showErrorMessage="1" sqref="R11:S28 J11:K28">
      <formula1>"○,　,"</formula1>
    </dataValidation>
    <dataValidation type="list" allowBlank="1" showInputMessage="1" showErrorMessage="1" sqref="L11:Q11 T11:Y11">
      <formula1>"外出先でも行ける(和式),外出先でも行ける(洋式),自宅のみ,　,"</formula1>
    </dataValidation>
    <dataValidation type="list" allowBlank="1" showInputMessage="1" showErrorMessage="1" sqref="V33:V49 S33:U42">
      <formula1>"１,２,３,"</formula1>
    </dataValidation>
    <dataValidation type="list" allowBlank="1" showInputMessage="1" showErrorMessage="1" sqref="J33:R42">
      <formula1>"○,　　,"</formula1>
    </dataValidation>
    <dataValidation type="list" allowBlank="1" showInputMessage="1" showErrorMessage="1" sqref="N15:Q15 V15:Y15">
      <formula1>"歯科定期受診あり,歯科不定期受診あり,　,"</formula1>
    </dataValidation>
    <dataValidation type="list" allowBlank="1" showInputMessage="1" showErrorMessage="1" sqref="L12:M17 T12:U17 L20:M26 T20:U26">
      <formula1>"毎日,週5-6日,週3-4日,週1-2日,週1日未満,"</formula1>
    </dataValidation>
    <dataValidation type="list" allowBlank="1" showInputMessage="1" showErrorMessage="1" sqref="V12:Y12 N12:Q12">
      <formula1>"外出先でも入れる(温泉など),自宅のみ,　,"</formula1>
    </dataValidation>
    <dataValidation type="list" allowBlank="1" showInputMessage="1" showErrorMessage="1" sqref="AP23 AM23:AN23">
      <formula1>"T字杖,サイドウォーカー,４点杖,４点歩行器,シルバーカー,　,"</formula1>
    </dataValidation>
    <dataValidation type="list" allowBlank="1" showInputMessage="1" showErrorMessage="1" sqref="AM22">
      <formula1>"有,無,"</formula1>
    </dataValidation>
    <dataValidation type="list" allowBlank="1" showInputMessage="1" showErrorMessage="1" sqref="AX28">
      <formula1>"　,１,２,３"</formula1>
    </dataValidation>
    <dataValidation allowBlank="1" showInputMessage="1" showErrorMessage="1" promptTitle="平均以上、平均、平均以上、測定不可を入力して下さい。" prompt="　" sqref="AS22:AT26 AS28"/>
    <dataValidation type="list" allowBlank="1" showInputMessage="1" showErrorMessage="1" sqref="AV15 AV13 AV19 AJ13 AJ15 AJ17 AJ19 AH54:AH56 AV17 AV25 AV27 AV31:AV32 H7 L7 P7 T7 Z7 AQ53:AQ57">
      <formula1>"□,■"</formula1>
    </dataValidation>
    <dataValidation type="list" allowBlank="1" showInputMessage="1" showErrorMessage="1" sqref="T3">
      <formula1>"男,女"</formula1>
    </dataValidation>
  </dataValidations>
  <pageMargins left="0.59055118110236227" right="0.39370078740157483" top="0.39370078740157483" bottom="0.39370078740157483" header="0.31496062992125984" footer="0.31496062992125984"/>
  <pageSetup paperSize="9" scale="40" orientation="landscape" blackAndWhite="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B69"/>
  <sheetViews>
    <sheetView view="pageBreakPreview" zoomScale="60" zoomScaleNormal="100" workbookViewId="0">
      <selection activeCell="AE5" sqref="AE5"/>
    </sheetView>
  </sheetViews>
  <sheetFormatPr defaultColWidth="10.6640625" defaultRowHeight="19.5"/>
  <cols>
    <col min="1" max="1" width="1.6640625" style="2" customWidth="1"/>
    <col min="2" max="32" width="4.88671875" style="2" customWidth="1"/>
    <col min="33" max="33" width="12.109375" style="16" customWidth="1"/>
    <col min="34" max="51" width="6.88671875" style="16" customWidth="1"/>
    <col min="52" max="52" width="1.77734375" style="16" customWidth="1"/>
    <col min="53" max="53" width="8.77734375" style="16" bestFit="1" customWidth="1"/>
    <col min="54" max="16384" width="10.6640625" style="2"/>
  </cols>
  <sheetData>
    <row r="1" spans="1:53" ht="35.25">
      <c r="A1" s="1"/>
      <c r="B1" s="367" t="s">
        <v>125</v>
      </c>
      <c r="C1" s="367"/>
      <c r="D1" s="367"/>
      <c r="E1" s="367"/>
      <c r="F1" s="367"/>
      <c r="G1" s="367"/>
      <c r="H1" s="367"/>
      <c r="I1" s="367"/>
      <c r="J1" s="367"/>
      <c r="K1" s="367"/>
      <c r="L1" s="367"/>
      <c r="M1" s="367"/>
      <c r="N1" s="367"/>
      <c r="O1" s="367"/>
      <c r="P1" s="367"/>
      <c r="Q1" s="367"/>
      <c r="R1" s="367"/>
      <c r="S1" s="367"/>
      <c r="T1" s="367"/>
      <c r="U1" s="367"/>
      <c r="V1" s="367"/>
      <c r="W1" s="367"/>
      <c r="X1" s="367"/>
      <c r="Y1" s="367"/>
      <c r="Z1" s="367"/>
      <c r="AA1" s="367"/>
      <c r="AB1" s="367"/>
      <c r="AC1" s="367"/>
      <c r="AD1" s="367"/>
      <c r="AE1" s="367"/>
      <c r="AF1" s="367"/>
      <c r="AG1" s="367"/>
      <c r="AH1" s="367"/>
      <c r="AI1" s="367"/>
      <c r="AJ1" s="367"/>
      <c r="AK1" s="367"/>
      <c r="AL1" s="367"/>
      <c r="AM1" s="367"/>
      <c r="AN1" s="367"/>
      <c r="AO1" s="367"/>
      <c r="AP1" s="367"/>
      <c r="AQ1" s="367"/>
      <c r="AR1" s="367"/>
      <c r="AS1" s="367"/>
      <c r="AT1" s="367"/>
      <c r="AU1" s="363" t="s">
        <v>175</v>
      </c>
      <c r="AV1" s="223"/>
      <c r="AW1" s="364" t="s">
        <v>174</v>
      </c>
      <c r="AX1" s="365"/>
      <c r="AY1" s="365"/>
      <c r="AZ1" s="98"/>
    </row>
    <row r="2" spans="1:53" ht="9" customHeight="1">
      <c r="A2" s="1"/>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c r="AF2" s="83"/>
      <c r="AU2" s="89"/>
      <c r="AV2" s="95"/>
      <c r="AW2" s="110"/>
      <c r="AX2" s="111"/>
      <c r="AY2" s="111"/>
      <c r="AZ2" s="98"/>
    </row>
    <row r="3" spans="1:53" s="7" customFormat="1" ht="21" customHeight="1">
      <c r="A3" s="84"/>
      <c r="B3" s="507" t="s">
        <v>207</v>
      </c>
      <c r="C3" s="507"/>
      <c r="D3" s="507"/>
      <c r="E3" s="269"/>
      <c r="F3" s="369"/>
      <c r="G3" s="369"/>
      <c r="H3" s="328"/>
      <c r="I3" s="508" t="s">
        <v>76</v>
      </c>
      <c r="J3" s="368"/>
      <c r="K3" s="509"/>
      <c r="L3" s="269" t="s">
        <v>170</v>
      </c>
      <c r="M3" s="369"/>
      <c r="N3" s="369"/>
      <c r="O3" s="369"/>
      <c r="P3" s="369"/>
      <c r="Q3" s="328"/>
      <c r="R3" s="169"/>
      <c r="S3" s="196" t="s">
        <v>167</v>
      </c>
      <c r="T3" s="269" t="s">
        <v>171</v>
      </c>
      <c r="U3" s="328"/>
      <c r="V3" s="1"/>
      <c r="W3" s="196" t="s">
        <v>18</v>
      </c>
      <c r="X3" s="269">
        <v>76</v>
      </c>
      <c r="Y3" s="328"/>
      <c r="Z3" s="26"/>
      <c r="AA3" s="26"/>
      <c r="AB3" s="27"/>
      <c r="AC3" s="27"/>
      <c r="AG3" s="16"/>
      <c r="AH3" s="221" t="s">
        <v>150</v>
      </c>
      <c r="AI3" s="366"/>
      <c r="AJ3" s="145" t="s">
        <v>151</v>
      </c>
      <c r="AK3" s="158" t="s">
        <v>179</v>
      </c>
      <c r="AL3" s="158" t="s">
        <v>152</v>
      </c>
      <c r="AM3" s="158">
        <v>5</v>
      </c>
      <c r="AN3" s="158" t="s">
        <v>153</v>
      </c>
      <c r="AO3" s="158">
        <v>8</v>
      </c>
      <c r="AP3" s="158" t="s">
        <v>154</v>
      </c>
      <c r="AQ3" s="146">
        <v>12</v>
      </c>
      <c r="AR3" s="158" t="s">
        <v>155</v>
      </c>
      <c r="AS3" s="156">
        <v>15</v>
      </c>
      <c r="AT3" s="157" t="s">
        <v>156</v>
      </c>
      <c r="AU3" s="34"/>
      <c r="AV3" s="34"/>
      <c r="AW3" s="90"/>
      <c r="AX3" s="2"/>
      <c r="AY3" s="2"/>
      <c r="AZ3" s="129"/>
      <c r="BA3" s="155"/>
    </row>
    <row r="4" spans="1:53" s="7" customFormat="1" ht="8.25" customHeight="1">
      <c r="A4" s="84"/>
      <c r="B4" s="1"/>
      <c r="C4" s="1"/>
      <c r="D4" s="1"/>
      <c r="E4" s="1"/>
      <c r="F4" s="1"/>
      <c r="G4" s="1"/>
      <c r="H4" s="1"/>
      <c r="I4" s="1"/>
      <c r="J4" s="1"/>
      <c r="K4" s="1"/>
      <c r="L4" s="1"/>
      <c r="M4" s="1"/>
      <c r="N4" s="1"/>
      <c r="O4" s="1"/>
      <c r="P4" s="1"/>
      <c r="Q4" s="2"/>
      <c r="R4" s="2"/>
      <c r="S4" s="2"/>
      <c r="T4" s="2"/>
      <c r="U4" s="2"/>
      <c r="V4" s="2"/>
      <c r="W4" s="2"/>
      <c r="X4" s="2"/>
      <c r="Y4" s="2"/>
      <c r="Z4" s="2"/>
      <c r="AA4" s="2"/>
      <c r="AB4" s="2"/>
      <c r="AC4" s="2"/>
      <c r="AD4" s="2"/>
      <c r="AE4" s="2"/>
      <c r="AF4" s="2"/>
      <c r="AG4" s="16"/>
      <c r="AH4" s="1"/>
      <c r="AI4" s="1"/>
      <c r="AJ4" s="147"/>
      <c r="AK4" s="1"/>
      <c r="AL4" s="1"/>
      <c r="AM4" s="1"/>
      <c r="AN4" s="1"/>
      <c r="AO4" s="1"/>
      <c r="AP4" s="1"/>
      <c r="AQ4" s="1"/>
      <c r="AR4" s="1"/>
      <c r="AS4" s="1"/>
      <c r="AT4" s="1"/>
      <c r="AU4" s="1"/>
      <c r="AV4" s="1"/>
      <c r="AW4" s="2"/>
      <c r="AX4" s="2"/>
      <c r="AY4" s="2"/>
      <c r="AZ4" s="2"/>
      <c r="BA4" s="1"/>
    </row>
    <row r="5" spans="1:53" s="7" customFormat="1" ht="21" customHeight="1">
      <c r="A5" s="84"/>
      <c r="B5" s="368" t="s">
        <v>0</v>
      </c>
      <c r="C5" s="391"/>
      <c r="D5" s="392"/>
      <c r="E5" s="370" t="s">
        <v>172</v>
      </c>
      <c r="F5" s="370"/>
      <c r="G5" s="370"/>
      <c r="H5" s="370"/>
      <c r="I5" s="393" t="s">
        <v>142</v>
      </c>
      <c r="J5" s="393"/>
      <c r="K5" s="370" t="s">
        <v>173</v>
      </c>
      <c r="L5" s="370"/>
      <c r="M5" s="370"/>
      <c r="N5" s="370"/>
      <c r="O5" s="370"/>
      <c r="P5" s="370"/>
      <c r="Q5" s="370"/>
      <c r="R5" s="27"/>
      <c r="S5" s="506" t="s">
        <v>205</v>
      </c>
      <c r="T5" s="506"/>
      <c r="U5" s="506"/>
      <c r="V5" s="506"/>
      <c r="W5" s="269" t="s">
        <v>206</v>
      </c>
      <c r="X5" s="369"/>
      <c r="Y5" s="369"/>
      <c r="Z5" s="328"/>
      <c r="AA5" s="26"/>
      <c r="AB5" s="26"/>
      <c r="AC5" s="2"/>
      <c r="AD5" s="2"/>
      <c r="AE5" s="2"/>
      <c r="AF5" s="2"/>
      <c r="AG5" s="16"/>
      <c r="AH5" s="393" t="s">
        <v>157</v>
      </c>
      <c r="AI5" s="393"/>
      <c r="AJ5" s="422" t="s">
        <v>180</v>
      </c>
      <c r="AK5" s="422"/>
      <c r="AL5" s="422"/>
      <c r="AM5" s="100"/>
      <c r="AN5" s="91" t="s">
        <v>124</v>
      </c>
      <c r="AO5" s="371" t="s">
        <v>181</v>
      </c>
      <c r="AP5" s="371"/>
      <c r="AQ5" s="371"/>
      <c r="AR5" s="371"/>
      <c r="AS5" s="371"/>
      <c r="AT5" s="1"/>
      <c r="AU5" s="148" t="s">
        <v>102</v>
      </c>
      <c r="AV5" s="371" t="s">
        <v>182</v>
      </c>
      <c r="AW5" s="371"/>
      <c r="AX5" s="371"/>
      <c r="AY5" s="2"/>
      <c r="AZ5" s="2"/>
      <c r="BA5" s="155"/>
    </row>
    <row r="6" spans="1:53" s="29" customFormat="1" ht="21.75" customHeight="1">
      <c r="A6" s="8"/>
      <c r="B6" s="1"/>
      <c r="C6" s="1"/>
      <c r="D6" s="1"/>
      <c r="E6" s="1"/>
      <c r="F6" s="1"/>
      <c r="G6" s="1"/>
      <c r="H6" s="1"/>
      <c r="I6" s="1"/>
      <c r="J6" s="1"/>
      <c r="K6" s="1"/>
      <c r="L6" s="1"/>
      <c r="M6" s="1"/>
      <c r="N6" s="1"/>
      <c r="O6" s="1"/>
      <c r="P6" s="1"/>
      <c r="Q6" s="2"/>
      <c r="R6" s="2"/>
      <c r="S6" s="2"/>
      <c r="T6" s="2"/>
      <c r="U6" s="2"/>
      <c r="V6" s="2"/>
      <c r="W6" s="2"/>
      <c r="X6" s="2"/>
      <c r="Y6" s="2"/>
      <c r="Z6" s="2"/>
      <c r="AA6" s="2"/>
      <c r="AB6" s="2"/>
      <c r="AC6" s="2"/>
      <c r="AD6" s="2"/>
      <c r="AE6" s="2"/>
      <c r="AF6" s="2"/>
      <c r="AG6" s="90"/>
      <c r="AH6" s="27"/>
      <c r="AI6" s="27"/>
      <c r="AJ6" s="100"/>
      <c r="AK6" s="27"/>
      <c r="AL6" s="27"/>
      <c r="AM6" s="27"/>
      <c r="AN6" s="34"/>
      <c r="AO6" s="34"/>
      <c r="AP6" s="27"/>
      <c r="AQ6" s="27"/>
      <c r="AR6" s="27"/>
      <c r="AS6" s="34"/>
      <c r="AT6" s="27"/>
      <c r="AU6" s="27"/>
      <c r="AV6" s="34"/>
      <c r="AW6" s="34"/>
      <c r="AX6" s="34"/>
      <c r="AY6" s="34"/>
      <c r="AZ6" s="16"/>
      <c r="BA6" s="16"/>
    </row>
    <row r="7" spans="1:53" ht="21" customHeight="1" thickBot="1">
      <c r="A7" s="1"/>
      <c r="B7" s="403" t="s">
        <v>183</v>
      </c>
      <c r="C7" s="403"/>
      <c r="D7" s="403"/>
      <c r="E7" s="403"/>
      <c r="F7" s="403"/>
      <c r="G7" s="33"/>
      <c r="H7" s="112" t="s">
        <v>139</v>
      </c>
      <c r="I7" s="230" t="s">
        <v>158</v>
      </c>
      <c r="J7" s="390"/>
      <c r="K7" s="166"/>
      <c r="L7" s="112" t="s">
        <v>139</v>
      </c>
      <c r="M7" s="230" t="s">
        <v>61</v>
      </c>
      <c r="N7" s="230"/>
      <c r="O7" s="159"/>
      <c r="P7" s="112" t="s">
        <v>139</v>
      </c>
      <c r="Q7" s="390" t="s">
        <v>166</v>
      </c>
      <c r="R7" s="390"/>
      <c r="S7" s="160"/>
      <c r="T7" s="112" t="s">
        <v>139</v>
      </c>
      <c r="U7" s="230" t="s">
        <v>184</v>
      </c>
      <c r="V7" s="230"/>
      <c r="W7" s="230"/>
      <c r="X7" s="230"/>
      <c r="Y7" s="160"/>
      <c r="Z7" s="112" t="s">
        <v>138</v>
      </c>
      <c r="AA7" s="230" t="s">
        <v>185</v>
      </c>
      <c r="AB7" s="230"/>
      <c r="AC7" s="230"/>
      <c r="AD7" s="12"/>
      <c r="AE7" s="12"/>
      <c r="AF7" s="12"/>
      <c r="AG7" s="90"/>
      <c r="AH7" s="63" t="s">
        <v>70</v>
      </c>
      <c r="AI7" s="38"/>
      <c r="AJ7" s="35" t="s">
        <v>62</v>
      </c>
      <c r="AK7" s="23"/>
      <c r="AL7" s="23"/>
      <c r="AM7" s="37"/>
      <c r="AN7" s="27"/>
      <c r="AQ7" s="27"/>
      <c r="AR7" s="27"/>
      <c r="AS7" s="99"/>
      <c r="AT7" s="99"/>
      <c r="AU7" s="99"/>
      <c r="AV7" s="99"/>
      <c r="AW7" s="99"/>
      <c r="AX7" s="9"/>
      <c r="AY7" s="27"/>
    </row>
    <row r="8" spans="1:53" ht="19.5" customHeight="1" thickBot="1">
      <c r="A8" s="1"/>
      <c r="B8" s="1"/>
      <c r="C8" s="1"/>
      <c r="D8" s="1"/>
      <c r="E8" s="1"/>
      <c r="F8" s="1"/>
      <c r="G8" s="1"/>
      <c r="H8" s="1"/>
      <c r="I8" s="1"/>
      <c r="J8" s="1"/>
      <c r="K8" s="1"/>
      <c r="L8" s="1"/>
      <c r="M8" s="1"/>
      <c r="N8" s="1"/>
      <c r="O8" s="1"/>
      <c r="P8" s="1"/>
      <c r="AG8" s="90"/>
      <c r="AH8" s="234" t="s">
        <v>123</v>
      </c>
      <c r="AI8" s="235"/>
      <c r="AJ8" s="240" t="s">
        <v>129</v>
      </c>
      <c r="AK8" s="210"/>
      <c r="AL8" s="210"/>
      <c r="AM8" s="210"/>
      <c r="AN8" s="210"/>
      <c r="AO8" s="210"/>
      <c r="AP8" s="210"/>
      <c r="AQ8" s="210"/>
      <c r="AR8" s="210"/>
      <c r="AS8" s="210"/>
      <c r="AT8" s="210"/>
      <c r="AU8" s="210"/>
      <c r="AV8" s="210"/>
      <c r="AW8" s="210"/>
      <c r="AX8" s="210"/>
      <c r="AY8" s="211"/>
    </row>
    <row r="9" spans="1:53" ht="19.5" customHeight="1">
      <c r="A9" s="1"/>
      <c r="B9" s="404" t="s">
        <v>112</v>
      </c>
      <c r="C9" s="405"/>
      <c r="D9" s="408" t="s">
        <v>113</v>
      </c>
      <c r="E9" s="409"/>
      <c r="F9" s="409"/>
      <c r="G9" s="409"/>
      <c r="H9" s="409"/>
      <c r="I9" s="410"/>
      <c r="J9" s="414" t="s">
        <v>110</v>
      </c>
      <c r="K9" s="415"/>
      <c r="L9" s="408" t="s">
        <v>60</v>
      </c>
      <c r="M9" s="417"/>
      <c r="N9" s="417"/>
      <c r="O9" s="417"/>
      <c r="P9" s="417"/>
      <c r="Q9" s="418"/>
      <c r="R9" s="408" t="s">
        <v>52</v>
      </c>
      <c r="S9" s="410"/>
      <c r="T9" s="408" t="s">
        <v>60</v>
      </c>
      <c r="U9" s="417"/>
      <c r="V9" s="417"/>
      <c r="W9" s="417"/>
      <c r="X9" s="417"/>
      <c r="Y9" s="424"/>
      <c r="Z9" s="448" t="s">
        <v>111</v>
      </c>
      <c r="AA9" s="449"/>
      <c r="AB9" s="449"/>
      <c r="AC9" s="449"/>
      <c r="AD9" s="449"/>
      <c r="AE9" s="449"/>
      <c r="AF9" s="450"/>
      <c r="AG9" s="90"/>
      <c r="AH9" s="236"/>
      <c r="AI9" s="237"/>
      <c r="AJ9" s="241"/>
      <c r="AK9" s="213"/>
      <c r="AL9" s="213"/>
      <c r="AM9" s="213"/>
      <c r="AN9" s="213"/>
      <c r="AO9" s="213"/>
      <c r="AP9" s="213"/>
      <c r="AQ9" s="213"/>
      <c r="AR9" s="213"/>
      <c r="AS9" s="213"/>
      <c r="AT9" s="213"/>
      <c r="AU9" s="213"/>
      <c r="AV9" s="213"/>
      <c r="AW9" s="213"/>
      <c r="AX9" s="213"/>
      <c r="AY9" s="214"/>
    </row>
    <row r="10" spans="1:53">
      <c r="A10" s="1"/>
      <c r="B10" s="406"/>
      <c r="C10" s="407"/>
      <c r="D10" s="411"/>
      <c r="E10" s="412"/>
      <c r="F10" s="412"/>
      <c r="G10" s="412"/>
      <c r="H10" s="412"/>
      <c r="I10" s="413"/>
      <c r="J10" s="416"/>
      <c r="K10" s="300"/>
      <c r="L10" s="419"/>
      <c r="M10" s="420"/>
      <c r="N10" s="420"/>
      <c r="O10" s="420"/>
      <c r="P10" s="420"/>
      <c r="Q10" s="421"/>
      <c r="R10" s="423"/>
      <c r="S10" s="413"/>
      <c r="T10" s="419"/>
      <c r="U10" s="420"/>
      <c r="V10" s="420"/>
      <c r="W10" s="420"/>
      <c r="X10" s="420"/>
      <c r="Y10" s="425"/>
      <c r="Z10" s="430"/>
      <c r="AA10" s="451"/>
      <c r="AB10" s="451"/>
      <c r="AC10" s="451"/>
      <c r="AD10" s="451"/>
      <c r="AE10" s="451"/>
      <c r="AF10" s="452"/>
      <c r="AH10" s="236"/>
      <c r="AI10" s="237"/>
      <c r="AJ10" s="241"/>
      <c r="AK10" s="213"/>
      <c r="AL10" s="213"/>
      <c r="AM10" s="213"/>
      <c r="AN10" s="213"/>
      <c r="AO10" s="213"/>
      <c r="AP10" s="213"/>
      <c r="AQ10" s="213"/>
      <c r="AR10" s="213"/>
      <c r="AS10" s="213"/>
      <c r="AT10" s="213"/>
      <c r="AU10" s="213"/>
      <c r="AV10" s="213"/>
      <c r="AW10" s="213"/>
      <c r="AX10" s="213"/>
      <c r="AY10" s="214"/>
    </row>
    <row r="11" spans="1:53" ht="21" customHeight="1" thickBot="1">
      <c r="A11" s="1"/>
      <c r="B11" s="349" t="s">
        <v>45</v>
      </c>
      <c r="C11" s="350"/>
      <c r="D11" s="206" t="s">
        <v>4</v>
      </c>
      <c r="E11" s="326"/>
      <c r="F11" s="326"/>
      <c r="G11" s="326"/>
      <c r="H11" s="326"/>
      <c r="I11" s="327"/>
      <c r="J11" s="269" t="s">
        <v>103</v>
      </c>
      <c r="K11" s="329"/>
      <c r="L11" s="269" t="s">
        <v>104</v>
      </c>
      <c r="M11" s="369"/>
      <c r="N11" s="369"/>
      <c r="O11" s="369"/>
      <c r="P11" s="369"/>
      <c r="Q11" s="328"/>
      <c r="R11" s="269" t="s">
        <v>103</v>
      </c>
      <c r="S11" s="329"/>
      <c r="T11" s="269" t="s">
        <v>104</v>
      </c>
      <c r="U11" s="369"/>
      <c r="V11" s="369"/>
      <c r="W11" s="369"/>
      <c r="X11" s="369"/>
      <c r="Y11" s="328"/>
      <c r="Z11" s="344"/>
      <c r="AA11" s="345"/>
      <c r="AB11" s="345"/>
      <c r="AC11" s="345"/>
      <c r="AD11" s="345"/>
      <c r="AE11" s="345"/>
      <c r="AF11" s="346"/>
      <c r="AH11" s="238"/>
      <c r="AI11" s="239"/>
      <c r="AJ11" s="242"/>
      <c r="AK11" s="216"/>
      <c r="AL11" s="216"/>
      <c r="AM11" s="216"/>
      <c r="AN11" s="216"/>
      <c r="AO11" s="216"/>
      <c r="AP11" s="216"/>
      <c r="AQ11" s="216"/>
      <c r="AR11" s="216"/>
      <c r="AS11" s="216"/>
      <c r="AT11" s="216"/>
      <c r="AU11" s="216"/>
      <c r="AV11" s="216"/>
      <c r="AW11" s="216"/>
      <c r="AX11" s="216"/>
      <c r="AY11" s="217"/>
    </row>
    <row r="12" spans="1:53" ht="21" customHeight="1" thickBot="1">
      <c r="A12" s="1"/>
      <c r="B12" s="351"/>
      <c r="C12" s="352"/>
      <c r="D12" s="206" t="s">
        <v>49</v>
      </c>
      <c r="E12" s="326"/>
      <c r="F12" s="326"/>
      <c r="G12" s="326"/>
      <c r="H12" s="326"/>
      <c r="I12" s="327"/>
      <c r="J12" s="269" t="s">
        <v>103</v>
      </c>
      <c r="K12" s="329"/>
      <c r="L12" s="269" t="s">
        <v>108</v>
      </c>
      <c r="M12" s="347"/>
      <c r="N12" s="197" t="s">
        <v>118</v>
      </c>
      <c r="O12" s="342"/>
      <c r="P12" s="342"/>
      <c r="Q12" s="348"/>
      <c r="R12" s="269" t="s">
        <v>103</v>
      </c>
      <c r="S12" s="453"/>
      <c r="T12" s="269" t="s">
        <v>119</v>
      </c>
      <c r="U12" s="347"/>
      <c r="V12" s="197" t="s">
        <v>118</v>
      </c>
      <c r="W12" s="342"/>
      <c r="X12" s="342"/>
      <c r="Y12" s="348"/>
      <c r="Z12" s="330"/>
      <c r="AA12" s="331"/>
      <c r="AB12" s="331"/>
      <c r="AC12" s="331"/>
      <c r="AD12" s="331"/>
      <c r="AE12" s="331"/>
      <c r="AF12" s="332"/>
      <c r="AH12" s="28"/>
      <c r="AI12" s="28"/>
      <c r="AJ12" s="51" t="s">
        <v>75</v>
      </c>
      <c r="AK12" s="52"/>
      <c r="AL12" s="52"/>
      <c r="AM12" s="28"/>
      <c r="AN12" s="28"/>
      <c r="AO12" s="28"/>
      <c r="AP12" s="28"/>
      <c r="AQ12" s="28"/>
      <c r="AR12" s="28"/>
      <c r="AS12" s="28"/>
      <c r="AT12" s="28"/>
      <c r="AU12" s="28"/>
      <c r="AV12" s="48" t="s">
        <v>93</v>
      </c>
      <c r="AW12" s="93"/>
      <c r="AX12" s="93"/>
      <c r="AY12" s="49"/>
      <c r="AZ12" s="18"/>
      <c r="BA12" s="90"/>
    </row>
    <row r="13" spans="1:53" ht="21" customHeight="1">
      <c r="A13" s="1"/>
      <c r="B13" s="351"/>
      <c r="C13" s="352"/>
      <c r="D13" s="206" t="s">
        <v>50</v>
      </c>
      <c r="E13" s="326"/>
      <c r="F13" s="326"/>
      <c r="G13" s="326"/>
      <c r="H13" s="326"/>
      <c r="I13" s="327"/>
      <c r="J13" s="269" t="s">
        <v>103</v>
      </c>
      <c r="K13" s="329"/>
      <c r="L13" s="269" t="s">
        <v>108</v>
      </c>
      <c r="M13" s="347"/>
      <c r="N13" s="197" t="s">
        <v>105</v>
      </c>
      <c r="O13" s="342"/>
      <c r="P13" s="342"/>
      <c r="Q13" s="348"/>
      <c r="R13" s="269" t="s">
        <v>103</v>
      </c>
      <c r="S13" s="329"/>
      <c r="T13" s="269" t="s">
        <v>108</v>
      </c>
      <c r="U13" s="347"/>
      <c r="V13" s="197" t="s">
        <v>105</v>
      </c>
      <c r="W13" s="342"/>
      <c r="X13" s="342"/>
      <c r="Y13" s="348"/>
      <c r="Z13" s="344"/>
      <c r="AA13" s="345"/>
      <c r="AB13" s="345"/>
      <c r="AC13" s="345"/>
      <c r="AD13" s="345"/>
      <c r="AE13" s="345"/>
      <c r="AF13" s="346"/>
      <c r="AH13" s="234" t="s">
        <v>81</v>
      </c>
      <c r="AI13" s="235"/>
      <c r="AJ13" s="121" t="s">
        <v>139</v>
      </c>
      <c r="AK13" s="53" t="s">
        <v>63</v>
      </c>
      <c r="AL13" s="54" t="s">
        <v>69</v>
      </c>
      <c r="AM13" s="210" t="s">
        <v>131</v>
      </c>
      <c r="AN13" s="243"/>
      <c r="AO13" s="243"/>
      <c r="AP13" s="243"/>
      <c r="AQ13" s="243"/>
      <c r="AR13" s="243"/>
      <c r="AS13" s="243"/>
      <c r="AT13" s="244"/>
      <c r="AU13" s="50"/>
      <c r="AV13" s="113" t="s">
        <v>139</v>
      </c>
      <c r="AW13" s="200" t="s">
        <v>78</v>
      </c>
      <c r="AX13" s="200"/>
      <c r="AY13" s="201"/>
      <c r="AZ13" s="18"/>
      <c r="BA13" s="39" t="s">
        <v>130</v>
      </c>
    </row>
    <row r="14" spans="1:53" ht="21" customHeight="1">
      <c r="A14" s="1"/>
      <c r="B14" s="351"/>
      <c r="C14" s="352"/>
      <c r="D14" s="206" t="s">
        <v>114</v>
      </c>
      <c r="E14" s="326"/>
      <c r="F14" s="326"/>
      <c r="G14" s="326"/>
      <c r="H14" s="326"/>
      <c r="I14" s="327"/>
      <c r="J14" s="269" t="s">
        <v>103</v>
      </c>
      <c r="K14" s="329"/>
      <c r="L14" s="269" t="s">
        <v>108</v>
      </c>
      <c r="M14" s="347"/>
      <c r="N14" s="197" t="s">
        <v>106</v>
      </c>
      <c r="O14" s="342"/>
      <c r="P14" s="342"/>
      <c r="Q14" s="348"/>
      <c r="R14" s="269" t="s">
        <v>103</v>
      </c>
      <c r="S14" s="329"/>
      <c r="T14" s="269" t="s">
        <v>108</v>
      </c>
      <c r="U14" s="347"/>
      <c r="V14" s="197" t="s">
        <v>106</v>
      </c>
      <c r="W14" s="342"/>
      <c r="X14" s="342"/>
      <c r="Y14" s="348"/>
      <c r="Z14" s="330"/>
      <c r="AA14" s="331"/>
      <c r="AB14" s="331"/>
      <c r="AC14" s="331"/>
      <c r="AD14" s="331"/>
      <c r="AE14" s="331"/>
      <c r="AF14" s="332"/>
      <c r="AH14" s="236"/>
      <c r="AI14" s="237"/>
      <c r="AJ14" s="27"/>
      <c r="AK14" s="40"/>
      <c r="AL14" s="99"/>
      <c r="AM14" s="245"/>
      <c r="AN14" s="245"/>
      <c r="AO14" s="245"/>
      <c r="AP14" s="245"/>
      <c r="AQ14" s="245"/>
      <c r="AR14" s="245"/>
      <c r="AS14" s="245"/>
      <c r="AT14" s="246"/>
      <c r="AU14" s="50"/>
      <c r="AV14" s="113"/>
      <c r="AW14" s="267"/>
      <c r="AX14" s="267"/>
      <c r="AY14" s="268"/>
      <c r="AZ14" s="18"/>
      <c r="BA14" s="39"/>
    </row>
    <row r="15" spans="1:53" ht="21" customHeight="1" thickBot="1">
      <c r="A15" s="1"/>
      <c r="B15" s="351"/>
      <c r="C15" s="352"/>
      <c r="D15" s="206" t="s">
        <v>8</v>
      </c>
      <c r="E15" s="326"/>
      <c r="F15" s="326"/>
      <c r="G15" s="326"/>
      <c r="H15" s="326"/>
      <c r="I15" s="327"/>
      <c r="J15" s="269" t="s">
        <v>103</v>
      </c>
      <c r="K15" s="329"/>
      <c r="L15" s="269" t="s">
        <v>108</v>
      </c>
      <c r="M15" s="347"/>
      <c r="N15" s="197"/>
      <c r="O15" s="342"/>
      <c r="P15" s="342"/>
      <c r="Q15" s="348"/>
      <c r="R15" s="269" t="s">
        <v>103</v>
      </c>
      <c r="S15" s="329"/>
      <c r="T15" s="269" t="s">
        <v>108</v>
      </c>
      <c r="U15" s="347"/>
      <c r="V15" s="197"/>
      <c r="W15" s="342"/>
      <c r="X15" s="342"/>
      <c r="Y15" s="348"/>
      <c r="Z15" s="344"/>
      <c r="AA15" s="345"/>
      <c r="AB15" s="345"/>
      <c r="AC15" s="345"/>
      <c r="AD15" s="345"/>
      <c r="AE15" s="345"/>
      <c r="AF15" s="346"/>
      <c r="AH15" s="238"/>
      <c r="AI15" s="239"/>
      <c r="AJ15" s="113" t="s">
        <v>138</v>
      </c>
      <c r="AK15" s="104" t="s">
        <v>82</v>
      </c>
      <c r="AL15" s="43"/>
      <c r="AM15" s="247"/>
      <c r="AN15" s="247"/>
      <c r="AO15" s="247"/>
      <c r="AP15" s="247"/>
      <c r="AQ15" s="247"/>
      <c r="AR15" s="247"/>
      <c r="AS15" s="247"/>
      <c r="AT15" s="248"/>
      <c r="AU15" s="50"/>
      <c r="AV15" s="113" t="s">
        <v>139</v>
      </c>
      <c r="AW15" s="267" t="s">
        <v>169</v>
      </c>
      <c r="AX15" s="267"/>
      <c r="AY15" s="268"/>
      <c r="AZ15" s="18"/>
      <c r="BA15" s="39"/>
    </row>
    <row r="16" spans="1:53" ht="21" customHeight="1" thickBot="1">
      <c r="A16" s="1"/>
      <c r="B16" s="351"/>
      <c r="C16" s="352"/>
      <c r="D16" s="206" t="s">
        <v>10</v>
      </c>
      <c r="E16" s="326"/>
      <c r="F16" s="326"/>
      <c r="G16" s="326"/>
      <c r="H16" s="326"/>
      <c r="I16" s="327"/>
      <c r="J16" s="269" t="s">
        <v>103</v>
      </c>
      <c r="K16" s="329"/>
      <c r="L16" s="269" t="s">
        <v>108</v>
      </c>
      <c r="M16" s="347"/>
      <c r="N16" s="197"/>
      <c r="O16" s="342"/>
      <c r="P16" s="342"/>
      <c r="Q16" s="348"/>
      <c r="R16" s="269" t="s">
        <v>103</v>
      </c>
      <c r="S16" s="329"/>
      <c r="T16" s="269" t="s">
        <v>108</v>
      </c>
      <c r="U16" s="347"/>
      <c r="V16" s="198"/>
      <c r="W16" s="342"/>
      <c r="X16" s="342"/>
      <c r="Y16" s="343"/>
      <c r="Z16" s="330"/>
      <c r="AA16" s="331"/>
      <c r="AB16" s="331"/>
      <c r="AC16" s="331"/>
      <c r="AD16" s="331"/>
      <c r="AE16" s="331"/>
      <c r="AF16" s="332"/>
      <c r="AH16" s="28"/>
      <c r="AI16" s="28"/>
      <c r="AJ16" s="55"/>
      <c r="AK16" s="28"/>
      <c r="AL16" s="28"/>
      <c r="AM16" s="28"/>
      <c r="AN16" s="28"/>
      <c r="AO16" s="28"/>
      <c r="AP16" s="28"/>
      <c r="AQ16" s="28"/>
      <c r="AR16" s="28"/>
      <c r="AS16" s="28"/>
      <c r="AT16" s="28"/>
      <c r="AU16" s="28"/>
      <c r="AV16" s="105"/>
      <c r="AW16" s="105"/>
      <c r="AX16" s="105"/>
      <c r="AY16" s="106"/>
      <c r="AZ16" s="18"/>
    </row>
    <row r="17" spans="1:54" ht="21" customHeight="1">
      <c r="A17" s="1"/>
      <c r="B17" s="351"/>
      <c r="C17" s="352"/>
      <c r="D17" s="206" t="s">
        <v>12</v>
      </c>
      <c r="E17" s="326"/>
      <c r="F17" s="326"/>
      <c r="G17" s="326"/>
      <c r="H17" s="326"/>
      <c r="I17" s="327"/>
      <c r="J17" s="269" t="s">
        <v>103</v>
      </c>
      <c r="K17" s="329"/>
      <c r="L17" s="269" t="s">
        <v>108</v>
      </c>
      <c r="M17" s="347"/>
      <c r="N17" s="197" t="s">
        <v>107</v>
      </c>
      <c r="O17" s="342"/>
      <c r="P17" s="342"/>
      <c r="Q17" s="348"/>
      <c r="R17" s="269" t="s">
        <v>103</v>
      </c>
      <c r="S17" s="329"/>
      <c r="T17" s="269" t="s">
        <v>108</v>
      </c>
      <c r="U17" s="347"/>
      <c r="V17" s="197" t="s">
        <v>107</v>
      </c>
      <c r="W17" s="342"/>
      <c r="X17" s="342"/>
      <c r="Y17" s="343"/>
      <c r="Z17" s="344"/>
      <c r="AA17" s="345"/>
      <c r="AB17" s="345"/>
      <c r="AC17" s="345"/>
      <c r="AD17" s="345"/>
      <c r="AE17" s="345"/>
      <c r="AF17" s="346"/>
      <c r="AH17" s="234" t="s">
        <v>72</v>
      </c>
      <c r="AI17" s="235"/>
      <c r="AJ17" s="121" t="s">
        <v>139</v>
      </c>
      <c r="AK17" s="53" t="s">
        <v>79</v>
      </c>
      <c r="AL17" s="54" t="s">
        <v>69</v>
      </c>
      <c r="AM17" s="210" t="s">
        <v>132</v>
      </c>
      <c r="AN17" s="210"/>
      <c r="AO17" s="210"/>
      <c r="AP17" s="210"/>
      <c r="AQ17" s="210"/>
      <c r="AR17" s="210"/>
      <c r="AS17" s="210"/>
      <c r="AT17" s="211"/>
      <c r="AU17" s="50"/>
      <c r="AV17" s="113" t="s">
        <v>139</v>
      </c>
      <c r="AW17" s="200" t="s">
        <v>88</v>
      </c>
      <c r="AX17" s="200"/>
      <c r="AY17" s="201"/>
      <c r="AZ17" s="18"/>
      <c r="BA17" s="90"/>
    </row>
    <row r="18" spans="1:54" ht="21" customHeight="1">
      <c r="A18" s="1"/>
      <c r="B18" s="351"/>
      <c r="C18" s="352"/>
      <c r="D18" s="206" t="s">
        <v>1</v>
      </c>
      <c r="E18" s="326"/>
      <c r="F18" s="326"/>
      <c r="G18" s="326"/>
      <c r="H18" s="326"/>
      <c r="I18" s="327"/>
      <c r="J18" s="269"/>
      <c r="K18" s="329"/>
      <c r="L18" s="269"/>
      <c r="M18" s="347"/>
      <c r="N18" s="197"/>
      <c r="O18" s="198"/>
      <c r="P18" s="198"/>
      <c r="Q18" s="453"/>
      <c r="R18" s="269"/>
      <c r="S18" s="453"/>
      <c r="T18" s="269"/>
      <c r="U18" s="347"/>
      <c r="V18" s="197"/>
      <c r="W18" s="198"/>
      <c r="X18" s="198"/>
      <c r="Y18" s="199"/>
      <c r="Z18" s="330"/>
      <c r="AA18" s="331"/>
      <c r="AB18" s="331"/>
      <c r="AC18" s="331"/>
      <c r="AD18" s="331"/>
      <c r="AE18" s="331"/>
      <c r="AF18" s="332"/>
      <c r="AH18" s="236"/>
      <c r="AI18" s="237"/>
      <c r="AJ18" s="27"/>
      <c r="AK18" s="27"/>
      <c r="AL18" s="99"/>
      <c r="AM18" s="213"/>
      <c r="AN18" s="213"/>
      <c r="AO18" s="213"/>
      <c r="AP18" s="213"/>
      <c r="AQ18" s="213"/>
      <c r="AR18" s="213"/>
      <c r="AS18" s="213"/>
      <c r="AT18" s="214"/>
      <c r="AU18" s="50"/>
      <c r="AV18" s="27"/>
      <c r="AW18" s="202" t="s">
        <v>68</v>
      </c>
      <c r="AX18" s="202"/>
      <c r="AY18" s="203"/>
      <c r="AZ18" s="18"/>
      <c r="BA18" s="90"/>
    </row>
    <row r="19" spans="1:54" ht="21" customHeight="1" thickBot="1">
      <c r="A19" s="1"/>
      <c r="B19" s="361"/>
      <c r="C19" s="362"/>
      <c r="D19" s="206" t="s">
        <v>1</v>
      </c>
      <c r="E19" s="326"/>
      <c r="F19" s="326"/>
      <c r="G19" s="326"/>
      <c r="H19" s="326"/>
      <c r="I19" s="327"/>
      <c r="J19" s="269"/>
      <c r="K19" s="329"/>
      <c r="L19" s="269"/>
      <c r="M19" s="347"/>
      <c r="N19" s="197"/>
      <c r="O19" s="198"/>
      <c r="P19" s="198"/>
      <c r="Q19" s="453"/>
      <c r="R19" s="269"/>
      <c r="S19" s="328"/>
      <c r="T19" s="269"/>
      <c r="U19" s="347"/>
      <c r="V19" s="197"/>
      <c r="W19" s="198"/>
      <c r="X19" s="198"/>
      <c r="Y19" s="199"/>
      <c r="Z19" s="344"/>
      <c r="AA19" s="345"/>
      <c r="AB19" s="345"/>
      <c r="AC19" s="345"/>
      <c r="AD19" s="345"/>
      <c r="AE19" s="345"/>
      <c r="AF19" s="346"/>
      <c r="AH19" s="238"/>
      <c r="AI19" s="239"/>
      <c r="AJ19" s="122" t="s">
        <v>138</v>
      </c>
      <c r="AK19" s="47" t="s">
        <v>80</v>
      </c>
      <c r="AL19" s="43"/>
      <c r="AM19" s="216"/>
      <c r="AN19" s="216"/>
      <c r="AO19" s="216"/>
      <c r="AP19" s="216"/>
      <c r="AQ19" s="216"/>
      <c r="AR19" s="216"/>
      <c r="AS19" s="216"/>
      <c r="AT19" s="217"/>
      <c r="AU19" s="50"/>
      <c r="AV19" s="117" t="s">
        <v>139</v>
      </c>
      <c r="AW19" s="204" t="s">
        <v>83</v>
      </c>
      <c r="AX19" s="204"/>
      <c r="AY19" s="205"/>
      <c r="AZ19" s="18"/>
      <c r="BA19" s="90"/>
    </row>
    <row r="20" spans="1:54" ht="21" customHeight="1" thickBot="1">
      <c r="A20" s="1"/>
      <c r="B20" s="349" t="s">
        <v>47</v>
      </c>
      <c r="C20" s="350"/>
      <c r="D20" s="206" t="s">
        <v>14</v>
      </c>
      <c r="E20" s="326"/>
      <c r="F20" s="326"/>
      <c r="G20" s="326"/>
      <c r="H20" s="326"/>
      <c r="I20" s="327"/>
      <c r="J20" s="269" t="s">
        <v>103</v>
      </c>
      <c r="K20" s="329"/>
      <c r="L20" s="269" t="s">
        <v>120</v>
      </c>
      <c r="M20" s="347"/>
      <c r="N20" s="197" t="s">
        <v>109</v>
      </c>
      <c r="O20" s="198"/>
      <c r="P20" s="198"/>
      <c r="Q20" s="453"/>
      <c r="R20" s="369" t="s">
        <v>103</v>
      </c>
      <c r="S20" s="328"/>
      <c r="T20" s="269" t="s">
        <v>120</v>
      </c>
      <c r="U20" s="347"/>
      <c r="V20" s="197" t="s">
        <v>109</v>
      </c>
      <c r="W20" s="198"/>
      <c r="X20" s="198"/>
      <c r="Y20" s="199"/>
      <c r="Z20" s="355" t="s">
        <v>126</v>
      </c>
      <c r="AA20" s="356"/>
      <c r="AB20" s="356"/>
      <c r="AC20" s="356"/>
      <c r="AD20" s="356"/>
      <c r="AE20" s="356"/>
      <c r="AF20" s="357"/>
      <c r="AH20" s="92"/>
      <c r="AI20" s="92"/>
      <c r="AJ20" s="92"/>
      <c r="AK20" s="92"/>
      <c r="AL20" s="92"/>
      <c r="AM20" s="92"/>
      <c r="AN20" s="92"/>
      <c r="AO20" s="92"/>
      <c r="AP20" s="92"/>
      <c r="AQ20" s="92"/>
      <c r="AR20" s="92"/>
      <c r="AS20" s="92"/>
      <c r="AT20" s="92"/>
      <c r="AU20" s="92"/>
      <c r="AV20" s="27"/>
      <c r="AW20" s="28"/>
      <c r="AX20" s="28"/>
      <c r="AY20" s="28"/>
      <c r="AZ20" s="28"/>
      <c r="BA20" s="90"/>
    </row>
    <row r="21" spans="1:54" ht="21" customHeight="1">
      <c r="A21" s="1"/>
      <c r="B21" s="351"/>
      <c r="C21" s="352"/>
      <c r="D21" s="206" t="s">
        <v>16</v>
      </c>
      <c r="E21" s="326"/>
      <c r="F21" s="326"/>
      <c r="G21" s="326"/>
      <c r="H21" s="326"/>
      <c r="I21" s="327"/>
      <c r="J21" s="269" t="s">
        <v>103</v>
      </c>
      <c r="K21" s="329"/>
      <c r="L21" s="269" t="s">
        <v>108</v>
      </c>
      <c r="M21" s="347"/>
      <c r="N21" s="197" t="s">
        <v>109</v>
      </c>
      <c r="O21" s="198"/>
      <c r="P21" s="198"/>
      <c r="Q21" s="453"/>
      <c r="R21" s="369" t="s">
        <v>103</v>
      </c>
      <c r="S21" s="328"/>
      <c r="T21" s="269" t="s">
        <v>108</v>
      </c>
      <c r="U21" s="347"/>
      <c r="V21" s="197" t="s">
        <v>109</v>
      </c>
      <c r="W21" s="198"/>
      <c r="X21" s="198"/>
      <c r="Y21" s="199"/>
      <c r="Z21" s="358" t="s">
        <v>127</v>
      </c>
      <c r="AA21" s="359"/>
      <c r="AB21" s="359"/>
      <c r="AC21" s="359"/>
      <c r="AD21" s="359"/>
      <c r="AE21" s="359"/>
      <c r="AF21" s="360"/>
      <c r="AG21" s="90"/>
      <c r="AH21" s="234" t="s">
        <v>73</v>
      </c>
      <c r="AI21" s="235"/>
      <c r="AJ21" s="396" t="s">
        <v>84</v>
      </c>
      <c r="AK21" s="397"/>
      <c r="AL21" s="397"/>
      <c r="AM21" s="397"/>
      <c r="AN21" s="397"/>
      <c r="AO21" s="397"/>
      <c r="AP21" s="397"/>
      <c r="AQ21" s="398" t="s">
        <v>65</v>
      </c>
      <c r="AR21" s="399"/>
      <c r="AS21" s="382" t="s">
        <v>64</v>
      </c>
      <c r="AT21" s="383"/>
      <c r="AU21" s="92"/>
      <c r="AV21" s="27"/>
      <c r="AW21" s="28"/>
      <c r="AX21" s="28"/>
      <c r="AY21" s="28"/>
      <c r="AZ21" s="90"/>
      <c r="BA21" s="90"/>
    </row>
    <row r="22" spans="1:54" ht="21" customHeight="1">
      <c r="A22" s="1"/>
      <c r="B22" s="351"/>
      <c r="C22" s="352"/>
      <c r="D22" s="206" t="s">
        <v>19</v>
      </c>
      <c r="E22" s="326"/>
      <c r="F22" s="326"/>
      <c r="G22" s="326"/>
      <c r="H22" s="326"/>
      <c r="I22" s="327"/>
      <c r="J22" s="269" t="s">
        <v>103</v>
      </c>
      <c r="K22" s="329"/>
      <c r="L22" s="269" t="s">
        <v>108</v>
      </c>
      <c r="M22" s="347"/>
      <c r="N22" s="197" t="s">
        <v>109</v>
      </c>
      <c r="O22" s="198"/>
      <c r="P22" s="198"/>
      <c r="Q22" s="453"/>
      <c r="R22" s="369" t="s">
        <v>103</v>
      </c>
      <c r="S22" s="328"/>
      <c r="T22" s="269" t="s">
        <v>197</v>
      </c>
      <c r="U22" s="347"/>
      <c r="V22" s="197" t="s">
        <v>109</v>
      </c>
      <c r="W22" s="198"/>
      <c r="X22" s="198"/>
      <c r="Y22" s="199"/>
      <c r="Z22" s="358" t="s">
        <v>128</v>
      </c>
      <c r="AA22" s="359"/>
      <c r="AB22" s="359"/>
      <c r="AC22" s="359"/>
      <c r="AD22" s="359"/>
      <c r="AE22" s="359"/>
      <c r="AF22" s="360"/>
      <c r="AG22" s="90"/>
      <c r="AH22" s="236"/>
      <c r="AI22" s="237"/>
      <c r="AJ22" s="400" t="s">
        <v>54</v>
      </c>
      <c r="AK22" s="401"/>
      <c r="AL22" s="401"/>
      <c r="AM22" s="478" t="s">
        <v>98</v>
      </c>
      <c r="AN22" s="478"/>
      <c r="AO22" s="90"/>
      <c r="AP22" s="90"/>
      <c r="AQ22" s="56">
        <v>70</v>
      </c>
      <c r="AR22" s="57">
        <v>9</v>
      </c>
      <c r="AS22" s="384" t="str">
        <f>IF(AM26="","",IF(AM26&lt;BB22,"平均以上",IF(AM26=BB22,"平均",IF(AM26&gt;BB22,"平均以下","測定不可"))))</f>
        <v>平均以下</v>
      </c>
      <c r="AT22" s="252"/>
      <c r="AU22" s="32"/>
      <c r="AV22" s="27"/>
      <c r="AW22" s="28"/>
      <c r="AX22" s="28"/>
      <c r="AY22" s="28"/>
      <c r="AZ22" s="90"/>
      <c r="BA22" s="90"/>
      <c r="BB22" s="2">
        <f>IF($O$3&lt;=79,AR22,(IF(80&lt;=$O$3,AR23,"??")))</f>
        <v>9</v>
      </c>
    </row>
    <row r="23" spans="1:54" ht="21" customHeight="1">
      <c r="A23" s="1"/>
      <c r="B23" s="351"/>
      <c r="C23" s="352"/>
      <c r="D23" s="206" t="s">
        <v>21</v>
      </c>
      <c r="E23" s="326"/>
      <c r="F23" s="326"/>
      <c r="G23" s="326"/>
      <c r="H23" s="326"/>
      <c r="I23" s="327"/>
      <c r="J23" s="269" t="s">
        <v>103</v>
      </c>
      <c r="K23" s="329"/>
      <c r="L23" s="269" t="s">
        <v>119</v>
      </c>
      <c r="M23" s="347"/>
      <c r="N23" s="197" t="s">
        <v>109</v>
      </c>
      <c r="O23" s="342"/>
      <c r="P23" s="342"/>
      <c r="Q23" s="348"/>
      <c r="R23" s="269" t="s">
        <v>103</v>
      </c>
      <c r="S23" s="328"/>
      <c r="T23" s="269" t="s">
        <v>121</v>
      </c>
      <c r="U23" s="347"/>
      <c r="V23" s="197" t="s">
        <v>109</v>
      </c>
      <c r="W23" s="342"/>
      <c r="X23" s="342"/>
      <c r="Y23" s="348"/>
      <c r="Z23" s="358"/>
      <c r="AA23" s="359"/>
      <c r="AB23" s="359"/>
      <c r="AC23" s="359"/>
      <c r="AD23" s="359"/>
      <c r="AE23" s="359"/>
      <c r="AF23" s="360"/>
      <c r="AG23" s="90"/>
      <c r="AH23" s="236"/>
      <c r="AI23" s="237"/>
      <c r="AJ23" s="386" t="s">
        <v>59</v>
      </c>
      <c r="AK23" s="387"/>
      <c r="AL23" s="387"/>
      <c r="AM23" s="394" t="s">
        <v>99</v>
      </c>
      <c r="AN23" s="394"/>
      <c r="AO23" s="14"/>
      <c r="AP23" s="17"/>
      <c r="AQ23" s="56">
        <v>80</v>
      </c>
      <c r="AR23" s="57">
        <v>11</v>
      </c>
      <c r="AS23" s="385"/>
      <c r="AT23" s="254"/>
      <c r="AU23" s="32"/>
      <c r="AV23" s="20"/>
      <c r="AW23" s="20"/>
      <c r="AX23" s="20"/>
      <c r="AY23" s="20"/>
      <c r="AZ23" s="28"/>
    </row>
    <row r="24" spans="1:54" ht="21" customHeight="1">
      <c r="A24" s="1"/>
      <c r="B24" s="351"/>
      <c r="C24" s="352"/>
      <c r="D24" s="206" t="s">
        <v>23</v>
      </c>
      <c r="E24" s="326"/>
      <c r="F24" s="326"/>
      <c r="G24" s="326"/>
      <c r="H24" s="326"/>
      <c r="I24" s="327"/>
      <c r="J24" s="269" t="s">
        <v>103</v>
      </c>
      <c r="K24" s="329"/>
      <c r="L24" s="269" t="s">
        <v>108</v>
      </c>
      <c r="M24" s="347"/>
      <c r="N24" s="197" t="s">
        <v>122</v>
      </c>
      <c r="O24" s="342"/>
      <c r="P24" s="342"/>
      <c r="Q24" s="348"/>
      <c r="R24" s="269" t="s">
        <v>103</v>
      </c>
      <c r="S24" s="328"/>
      <c r="T24" s="269" t="s">
        <v>108</v>
      </c>
      <c r="U24" s="347"/>
      <c r="V24" s="198" t="s">
        <v>122</v>
      </c>
      <c r="W24" s="342"/>
      <c r="X24" s="342"/>
      <c r="Y24" s="343"/>
      <c r="Z24" s="344"/>
      <c r="AA24" s="345"/>
      <c r="AB24" s="345"/>
      <c r="AC24" s="345"/>
      <c r="AD24" s="345"/>
      <c r="AE24" s="345"/>
      <c r="AF24" s="346"/>
      <c r="AG24" s="90"/>
      <c r="AH24" s="236"/>
      <c r="AI24" s="237"/>
      <c r="AJ24" s="220" t="s">
        <v>55</v>
      </c>
      <c r="AK24" s="221"/>
      <c r="AL24" s="221"/>
      <c r="AM24" s="222">
        <v>13</v>
      </c>
      <c r="AN24" s="222"/>
      <c r="AO24" s="27" t="s">
        <v>2</v>
      </c>
      <c r="AP24" s="18"/>
      <c r="AQ24" s="56"/>
      <c r="AR24" s="58"/>
      <c r="AS24" s="385"/>
      <c r="AT24" s="254"/>
      <c r="AU24" s="108"/>
      <c r="AV24" s="262" t="s">
        <v>91</v>
      </c>
      <c r="AW24" s="262"/>
      <c r="AX24" s="262"/>
      <c r="AY24" s="263"/>
      <c r="AZ24" s="96"/>
    </row>
    <row r="25" spans="1:54" ht="21" customHeight="1">
      <c r="A25" s="1"/>
      <c r="B25" s="351"/>
      <c r="C25" s="352"/>
      <c r="D25" s="206" t="s">
        <v>115</v>
      </c>
      <c r="E25" s="326"/>
      <c r="F25" s="326"/>
      <c r="G25" s="326"/>
      <c r="H25" s="326"/>
      <c r="I25" s="327"/>
      <c r="J25" s="269"/>
      <c r="K25" s="329"/>
      <c r="L25" s="269"/>
      <c r="M25" s="347"/>
      <c r="N25" s="197"/>
      <c r="O25" s="342"/>
      <c r="P25" s="342"/>
      <c r="Q25" s="348"/>
      <c r="R25" s="269"/>
      <c r="S25" s="328"/>
      <c r="T25" s="269"/>
      <c r="U25" s="347"/>
      <c r="V25" s="198"/>
      <c r="W25" s="342"/>
      <c r="X25" s="342"/>
      <c r="Y25" s="343"/>
      <c r="Z25" s="344"/>
      <c r="AA25" s="345"/>
      <c r="AB25" s="345"/>
      <c r="AC25" s="345"/>
      <c r="AD25" s="345"/>
      <c r="AE25" s="345"/>
      <c r="AF25" s="346"/>
      <c r="AG25" s="90"/>
      <c r="AH25" s="236"/>
      <c r="AI25" s="237"/>
      <c r="AJ25" s="221" t="s">
        <v>56</v>
      </c>
      <c r="AK25" s="223"/>
      <c r="AL25" s="223"/>
      <c r="AM25" s="222">
        <v>10</v>
      </c>
      <c r="AN25" s="222"/>
      <c r="AO25" s="90" t="s">
        <v>2</v>
      </c>
      <c r="AP25" s="90"/>
      <c r="AQ25" s="56"/>
      <c r="AR25" s="58"/>
      <c r="AS25" s="385"/>
      <c r="AT25" s="254"/>
      <c r="AU25" s="108"/>
      <c r="AV25" s="118" t="s">
        <v>139</v>
      </c>
      <c r="AW25" s="262" t="s">
        <v>87</v>
      </c>
      <c r="AX25" s="262"/>
      <c r="AY25" s="263"/>
      <c r="AZ25" s="96"/>
    </row>
    <row r="26" spans="1:54" ht="21" customHeight="1">
      <c r="A26" s="1"/>
      <c r="B26" s="351"/>
      <c r="C26" s="352"/>
      <c r="D26" s="206" t="s">
        <v>26</v>
      </c>
      <c r="E26" s="326"/>
      <c r="F26" s="326"/>
      <c r="G26" s="326"/>
      <c r="H26" s="326"/>
      <c r="I26" s="327"/>
      <c r="J26" s="269" t="s">
        <v>103</v>
      </c>
      <c r="K26" s="329"/>
      <c r="L26" s="269" t="s">
        <v>108</v>
      </c>
      <c r="M26" s="347"/>
      <c r="N26" s="197" t="s">
        <v>109</v>
      </c>
      <c r="O26" s="342"/>
      <c r="P26" s="342"/>
      <c r="Q26" s="348"/>
      <c r="R26" s="269" t="s">
        <v>103</v>
      </c>
      <c r="S26" s="328"/>
      <c r="T26" s="269" t="s">
        <v>121</v>
      </c>
      <c r="U26" s="347"/>
      <c r="V26" s="198" t="s">
        <v>109</v>
      </c>
      <c r="W26" s="342"/>
      <c r="X26" s="342"/>
      <c r="Y26" s="343"/>
      <c r="Z26" s="344"/>
      <c r="AA26" s="345"/>
      <c r="AB26" s="345"/>
      <c r="AC26" s="345"/>
      <c r="AD26" s="345"/>
      <c r="AE26" s="345"/>
      <c r="AF26" s="346"/>
      <c r="AG26" s="90"/>
      <c r="AH26" s="236"/>
      <c r="AI26" s="237"/>
      <c r="AJ26" s="221" t="s">
        <v>57</v>
      </c>
      <c r="AK26" s="223"/>
      <c r="AL26" s="223"/>
      <c r="AM26" s="388">
        <f>IF(AM24="","",(AM24+AM25)/2)</f>
        <v>11.5</v>
      </c>
      <c r="AN26" s="389"/>
      <c r="AO26" s="27" t="s">
        <v>2</v>
      </c>
      <c r="AP26" s="90"/>
      <c r="AQ26" s="59"/>
      <c r="AR26" s="60"/>
      <c r="AS26" s="385"/>
      <c r="AT26" s="254"/>
      <c r="AU26" s="108"/>
      <c r="AV26" s="261" t="s">
        <v>92</v>
      </c>
      <c r="AW26" s="262"/>
      <c r="AX26" s="262"/>
      <c r="AY26" s="263"/>
      <c r="AZ26" s="96"/>
    </row>
    <row r="27" spans="1:54" ht="21" customHeight="1">
      <c r="A27" s="1"/>
      <c r="B27" s="351"/>
      <c r="C27" s="352"/>
      <c r="D27" s="206" t="s">
        <v>44</v>
      </c>
      <c r="E27" s="326"/>
      <c r="F27" s="326"/>
      <c r="G27" s="326"/>
      <c r="H27" s="326"/>
      <c r="I27" s="327"/>
      <c r="J27" s="269"/>
      <c r="K27" s="328"/>
      <c r="L27" s="82"/>
      <c r="M27" s="85"/>
      <c r="N27" s="197"/>
      <c r="O27" s="198"/>
      <c r="P27" s="198"/>
      <c r="Q27" s="453"/>
      <c r="R27" s="269"/>
      <c r="S27" s="329"/>
      <c r="T27" s="82"/>
      <c r="U27" s="87"/>
      <c r="V27" s="454"/>
      <c r="W27" s="369"/>
      <c r="X27" s="369"/>
      <c r="Y27" s="455"/>
      <c r="Z27" s="330"/>
      <c r="AA27" s="331"/>
      <c r="AB27" s="331"/>
      <c r="AC27" s="331"/>
      <c r="AD27" s="331"/>
      <c r="AE27" s="331"/>
      <c r="AF27" s="332"/>
      <c r="AG27" s="90"/>
      <c r="AH27" s="236"/>
      <c r="AI27" s="237"/>
      <c r="AJ27" s="224" t="s">
        <v>85</v>
      </c>
      <c r="AK27" s="225"/>
      <c r="AL27" s="225"/>
      <c r="AM27" s="225"/>
      <c r="AN27" s="225"/>
      <c r="AO27" s="225"/>
      <c r="AP27" s="225"/>
      <c r="AQ27" s="228" t="s">
        <v>65</v>
      </c>
      <c r="AR27" s="229"/>
      <c r="AS27" s="259" t="s">
        <v>64</v>
      </c>
      <c r="AT27" s="260"/>
      <c r="AU27" s="108"/>
      <c r="AV27" s="118" t="s">
        <v>139</v>
      </c>
      <c r="AW27" s="262" t="s">
        <v>168</v>
      </c>
      <c r="AX27" s="262"/>
      <c r="AY27" s="263"/>
      <c r="AZ27" s="90"/>
    </row>
    <row r="28" spans="1:54" ht="21" customHeight="1" thickBot="1">
      <c r="A28" s="1"/>
      <c r="B28" s="353"/>
      <c r="C28" s="354"/>
      <c r="D28" s="333" t="s">
        <v>44</v>
      </c>
      <c r="E28" s="334"/>
      <c r="F28" s="334"/>
      <c r="G28" s="334"/>
      <c r="H28" s="334"/>
      <c r="I28" s="335"/>
      <c r="J28" s="336"/>
      <c r="K28" s="337"/>
      <c r="L28" s="81"/>
      <c r="M28" s="86"/>
      <c r="N28" s="277"/>
      <c r="O28" s="278"/>
      <c r="P28" s="278"/>
      <c r="Q28" s="279"/>
      <c r="R28" s="336"/>
      <c r="S28" s="338"/>
      <c r="T28" s="81"/>
      <c r="U28" s="72"/>
      <c r="V28" s="280"/>
      <c r="W28" s="281"/>
      <c r="X28" s="281"/>
      <c r="Y28" s="282"/>
      <c r="Z28" s="339"/>
      <c r="AA28" s="340"/>
      <c r="AB28" s="340"/>
      <c r="AC28" s="340"/>
      <c r="AD28" s="340"/>
      <c r="AE28" s="340"/>
      <c r="AF28" s="341"/>
      <c r="AG28" s="90"/>
      <c r="AH28" s="236"/>
      <c r="AI28" s="237"/>
      <c r="AJ28" s="19"/>
      <c r="AK28" s="13"/>
      <c r="AL28" s="27"/>
      <c r="AM28" s="34"/>
      <c r="AN28" s="27"/>
      <c r="AO28" s="27"/>
      <c r="AP28" s="90"/>
      <c r="AQ28" s="56">
        <v>65</v>
      </c>
      <c r="AR28" s="57">
        <v>44</v>
      </c>
      <c r="AS28" s="251" t="str">
        <f>IF(AM31="","",IF(AM31&lt;BB28,"平均以下",IF(AM31=BB28,"平均",IF(AM31&gt;BB28,"平均以上","測定不可"))))</f>
        <v>平均以下</v>
      </c>
      <c r="AT28" s="252"/>
      <c r="AU28" s="108"/>
      <c r="AV28" s="119"/>
      <c r="AW28" s="101" t="s">
        <v>66</v>
      </c>
      <c r="AX28" s="103"/>
      <c r="AY28" s="22" t="s">
        <v>67</v>
      </c>
      <c r="AZ28" s="96"/>
      <c r="BB28" s="2">
        <f>IF($O$3&lt;=69,AR28,(IF(AND(70&lt;=$O$3,$O$3&lt;75),AR29,IF(AND(75&lt;=$O$3,$O$3&lt;80),AR30,IF($O$3&gt;=80,AR31,"??")))))</f>
        <v>44</v>
      </c>
    </row>
    <row r="29" spans="1:54" ht="19.5" customHeight="1" thickBot="1">
      <c r="A29" s="1"/>
      <c r="B29" s="25"/>
      <c r="C29" s="25"/>
      <c r="D29" s="84"/>
      <c r="E29" s="30"/>
      <c r="F29" s="30"/>
      <c r="G29" s="30"/>
      <c r="H29" s="30"/>
      <c r="I29" s="30"/>
      <c r="J29" s="31"/>
      <c r="K29" s="24"/>
      <c r="L29" s="24"/>
      <c r="M29" s="5"/>
      <c r="N29" s="5"/>
      <c r="O29" s="1"/>
      <c r="R29" s="4"/>
      <c r="AG29" s="90"/>
      <c r="AH29" s="236"/>
      <c r="AI29" s="237"/>
      <c r="AJ29" s="220" t="s">
        <v>55</v>
      </c>
      <c r="AK29" s="221"/>
      <c r="AL29" s="221"/>
      <c r="AM29" s="226">
        <v>2</v>
      </c>
      <c r="AN29" s="226"/>
      <c r="AO29" s="27" t="s">
        <v>2</v>
      </c>
      <c r="AP29" s="90"/>
      <c r="AQ29" s="56">
        <v>70</v>
      </c>
      <c r="AR29" s="57">
        <v>31</v>
      </c>
      <c r="AS29" s="253"/>
      <c r="AT29" s="254"/>
      <c r="AU29" s="108"/>
      <c r="AV29" s="249" t="s">
        <v>89</v>
      </c>
      <c r="AW29" s="249"/>
      <c r="AX29" s="249"/>
      <c r="AY29" s="250"/>
      <c r="AZ29" s="15"/>
    </row>
    <row r="30" spans="1:54" ht="21" customHeight="1">
      <c r="A30" s="1"/>
      <c r="B30" s="305"/>
      <c r="C30" s="306"/>
      <c r="D30" s="311" t="s">
        <v>58</v>
      </c>
      <c r="E30" s="312"/>
      <c r="F30" s="312"/>
      <c r="G30" s="312"/>
      <c r="H30" s="312"/>
      <c r="I30" s="313"/>
      <c r="J30" s="320">
        <v>1</v>
      </c>
      <c r="K30" s="321"/>
      <c r="L30" s="322"/>
      <c r="M30" s="320">
        <v>2</v>
      </c>
      <c r="N30" s="321"/>
      <c r="O30" s="322"/>
      <c r="P30" s="320">
        <v>3</v>
      </c>
      <c r="Q30" s="321"/>
      <c r="R30" s="322"/>
      <c r="S30" s="323">
        <v>4</v>
      </c>
      <c r="T30" s="324"/>
      <c r="U30" s="325"/>
      <c r="V30" s="3"/>
      <c r="W30" s="231" t="s">
        <v>58</v>
      </c>
      <c r="X30" s="232"/>
      <c r="Y30" s="232"/>
      <c r="Z30" s="232"/>
      <c r="AA30" s="232"/>
      <c r="AB30" s="232"/>
      <c r="AC30" s="232"/>
      <c r="AD30" s="232"/>
      <c r="AE30" s="232"/>
      <c r="AF30" s="233"/>
      <c r="AG30" s="90"/>
      <c r="AH30" s="236"/>
      <c r="AI30" s="237"/>
      <c r="AJ30" s="221" t="s">
        <v>56</v>
      </c>
      <c r="AK30" s="223"/>
      <c r="AL30" s="223"/>
      <c r="AM30" s="226">
        <v>5</v>
      </c>
      <c r="AN30" s="226"/>
      <c r="AO30" s="90" t="s">
        <v>2</v>
      </c>
      <c r="AP30" s="90"/>
      <c r="AQ30" s="56">
        <v>75</v>
      </c>
      <c r="AR30" s="57">
        <v>21</v>
      </c>
      <c r="AS30" s="253"/>
      <c r="AT30" s="254"/>
      <c r="AU30" s="108"/>
      <c r="AV30" s="249" t="s">
        <v>90</v>
      </c>
      <c r="AW30" s="249"/>
      <c r="AX30" s="249"/>
      <c r="AY30" s="250"/>
      <c r="AZ30" s="90"/>
    </row>
    <row r="31" spans="1:54" ht="21" customHeight="1">
      <c r="A31" s="1"/>
      <c r="B31" s="307"/>
      <c r="C31" s="308"/>
      <c r="D31" s="314"/>
      <c r="E31" s="315"/>
      <c r="F31" s="315"/>
      <c r="G31" s="315"/>
      <c r="H31" s="315"/>
      <c r="I31" s="316"/>
      <c r="J31" s="295" t="s">
        <v>53</v>
      </c>
      <c r="K31" s="296"/>
      <c r="L31" s="297"/>
      <c r="M31" s="301" t="s">
        <v>52</v>
      </c>
      <c r="N31" s="296"/>
      <c r="O31" s="297"/>
      <c r="P31" s="301" t="s">
        <v>116</v>
      </c>
      <c r="Q31" s="296"/>
      <c r="R31" s="297"/>
      <c r="S31" s="301" t="s">
        <v>3</v>
      </c>
      <c r="T31" s="296"/>
      <c r="U31" s="303"/>
      <c r="V31" s="64"/>
      <c r="W31" s="6">
        <v>1</v>
      </c>
      <c r="X31" s="206" t="s">
        <v>28</v>
      </c>
      <c r="Y31" s="207"/>
      <c r="Z31" s="207"/>
      <c r="AA31" s="207"/>
      <c r="AB31" s="207"/>
      <c r="AC31" s="207"/>
      <c r="AD31" s="207"/>
      <c r="AE31" s="207"/>
      <c r="AF31" s="208"/>
      <c r="AG31" s="90"/>
      <c r="AH31" s="236"/>
      <c r="AI31" s="237"/>
      <c r="AJ31" s="221" t="s">
        <v>57</v>
      </c>
      <c r="AK31" s="223"/>
      <c r="AL31" s="223"/>
      <c r="AM31" s="221">
        <f>IF(AM29="","",(AM29+AM30)/2)</f>
        <v>3.5</v>
      </c>
      <c r="AN31" s="221"/>
      <c r="AO31" s="27" t="s">
        <v>2</v>
      </c>
      <c r="AP31" s="90"/>
      <c r="AQ31" s="56">
        <v>80</v>
      </c>
      <c r="AR31" s="57">
        <v>11</v>
      </c>
      <c r="AS31" s="255"/>
      <c r="AT31" s="256"/>
      <c r="AU31" s="108"/>
      <c r="AV31" s="118" t="s">
        <v>139</v>
      </c>
      <c r="AW31" s="101" t="s">
        <v>63</v>
      </c>
      <c r="AX31" s="101"/>
      <c r="AY31" s="102"/>
      <c r="AZ31" s="90"/>
    </row>
    <row r="32" spans="1:54" ht="21" customHeight="1">
      <c r="A32" s="1"/>
      <c r="B32" s="309"/>
      <c r="C32" s="310"/>
      <c r="D32" s="317"/>
      <c r="E32" s="318"/>
      <c r="F32" s="318"/>
      <c r="G32" s="318"/>
      <c r="H32" s="318"/>
      <c r="I32" s="319"/>
      <c r="J32" s="298"/>
      <c r="K32" s="299"/>
      <c r="L32" s="300"/>
      <c r="M32" s="298"/>
      <c r="N32" s="299"/>
      <c r="O32" s="300"/>
      <c r="P32" s="302"/>
      <c r="Q32" s="299"/>
      <c r="R32" s="300"/>
      <c r="S32" s="298"/>
      <c r="T32" s="299"/>
      <c r="U32" s="304"/>
      <c r="V32" s="64"/>
      <c r="W32" s="6">
        <v>2</v>
      </c>
      <c r="X32" s="206" t="s">
        <v>29</v>
      </c>
      <c r="Y32" s="207"/>
      <c r="Z32" s="207"/>
      <c r="AA32" s="207"/>
      <c r="AB32" s="207"/>
      <c r="AC32" s="207"/>
      <c r="AD32" s="207"/>
      <c r="AE32" s="207"/>
      <c r="AF32" s="208"/>
      <c r="AG32" s="90"/>
      <c r="AH32" s="236"/>
      <c r="AI32" s="237"/>
      <c r="AJ32" s="224" t="s">
        <v>86</v>
      </c>
      <c r="AK32" s="225"/>
      <c r="AL32" s="225"/>
      <c r="AM32" s="225"/>
      <c r="AN32" s="225"/>
      <c r="AO32" s="225"/>
      <c r="AP32" s="225"/>
      <c r="AQ32" s="228" t="s">
        <v>65</v>
      </c>
      <c r="AR32" s="229"/>
      <c r="AS32" s="259" t="s">
        <v>64</v>
      </c>
      <c r="AT32" s="260"/>
      <c r="AU32" s="108"/>
      <c r="AV32" s="117" t="s">
        <v>139</v>
      </c>
      <c r="AW32" s="20" t="s">
        <v>82</v>
      </c>
      <c r="AX32" s="20"/>
      <c r="AY32" s="109"/>
      <c r="AZ32" s="90"/>
    </row>
    <row r="33" spans="1:54" ht="21" customHeight="1">
      <c r="A33" s="1"/>
      <c r="B33" s="426" t="s">
        <v>51</v>
      </c>
      <c r="C33" s="427"/>
      <c r="D33" s="71">
        <v>3</v>
      </c>
      <c r="E33" s="292" t="str">
        <f>IF(D33="","",VLOOKUP(D33,$W$31:$X$62,2))</f>
        <v>友達とおしゃべり・遊ぶ</v>
      </c>
      <c r="F33" s="292"/>
      <c r="G33" s="292"/>
      <c r="H33" s="292"/>
      <c r="I33" s="292"/>
      <c r="J33" s="269" t="s">
        <v>103</v>
      </c>
      <c r="K33" s="270"/>
      <c r="L33" s="271"/>
      <c r="M33" s="269"/>
      <c r="N33" s="270"/>
      <c r="O33" s="271"/>
      <c r="P33" s="269" t="s">
        <v>103</v>
      </c>
      <c r="Q33" s="270"/>
      <c r="R33" s="271"/>
      <c r="S33" s="269">
        <v>1</v>
      </c>
      <c r="T33" s="270"/>
      <c r="U33" s="272"/>
      <c r="V33" s="65"/>
      <c r="W33" s="6">
        <v>3</v>
      </c>
      <c r="X33" s="206" t="s">
        <v>31</v>
      </c>
      <c r="Y33" s="207"/>
      <c r="Z33" s="207"/>
      <c r="AA33" s="207"/>
      <c r="AB33" s="207"/>
      <c r="AC33" s="207"/>
      <c r="AD33" s="207"/>
      <c r="AE33" s="207"/>
      <c r="AF33" s="208"/>
      <c r="AG33" s="90"/>
      <c r="AH33" s="236"/>
      <c r="AI33" s="237"/>
      <c r="AJ33" s="26"/>
      <c r="AK33" s="26"/>
      <c r="AL33" s="26"/>
      <c r="AM33" s="26"/>
      <c r="AN33" s="96"/>
      <c r="AO33" s="27"/>
      <c r="AP33" s="90"/>
      <c r="AQ33" s="56">
        <v>60</v>
      </c>
      <c r="AR33" s="58">
        <v>11.4</v>
      </c>
      <c r="AS33" s="251" t="str">
        <f>IF(AM34="","",IF(AM34&lt;BB33,"平均以上",IF(AM34=BB33,"平均",IF(AM34&gt;BB33,"平均以下","測定不可"))))</f>
        <v>平均以上</v>
      </c>
      <c r="AT33" s="252"/>
      <c r="AU33" s="32"/>
      <c r="AV33" s="98"/>
      <c r="AW33" s="37"/>
      <c r="AX33" s="37"/>
      <c r="AY33" s="37"/>
      <c r="AZ33" s="90"/>
      <c r="BB33" s="2">
        <f>IF($O$3&lt;=69,AR33,(IF(AND(70&lt;=$O$3,$O$3&lt;80),AR34,IF($O$3&gt;=80,AR35,"??"))))</f>
        <v>11.4</v>
      </c>
    </row>
    <row r="34" spans="1:54" ht="21" customHeight="1">
      <c r="A34" s="1"/>
      <c r="B34" s="428"/>
      <c r="C34" s="429"/>
      <c r="D34" s="71">
        <v>4</v>
      </c>
      <c r="E34" s="292" t="str">
        <f t="shared" ref="E34:E46" si="0">IF(D34="","",VLOOKUP(D34,$W$31:$X$62,2))</f>
        <v>家族・親戚との団らん</v>
      </c>
      <c r="F34" s="292"/>
      <c r="G34" s="292"/>
      <c r="H34" s="292"/>
      <c r="I34" s="292"/>
      <c r="J34" s="269" t="s">
        <v>103</v>
      </c>
      <c r="K34" s="270"/>
      <c r="L34" s="271"/>
      <c r="M34" s="269" t="s">
        <v>103</v>
      </c>
      <c r="N34" s="270"/>
      <c r="O34" s="271"/>
      <c r="P34" s="269"/>
      <c r="Q34" s="270"/>
      <c r="R34" s="271"/>
      <c r="S34" s="269"/>
      <c r="T34" s="270"/>
      <c r="U34" s="272"/>
      <c r="V34" s="65"/>
      <c r="W34" s="6">
        <v>4</v>
      </c>
      <c r="X34" s="206" t="s">
        <v>33</v>
      </c>
      <c r="Y34" s="207"/>
      <c r="Z34" s="207"/>
      <c r="AA34" s="207"/>
      <c r="AB34" s="207"/>
      <c r="AC34" s="207"/>
      <c r="AD34" s="207"/>
      <c r="AE34" s="207"/>
      <c r="AF34" s="208"/>
      <c r="AG34" s="90"/>
      <c r="AH34" s="236"/>
      <c r="AI34" s="237"/>
      <c r="AJ34" s="26"/>
      <c r="AK34" s="26"/>
      <c r="AL34" s="90"/>
      <c r="AM34" s="226">
        <v>11</v>
      </c>
      <c r="AN34" s="223"/>
      <c r="AO34" s="90" t="s">
        <v>2</v>
      </c>
      <c r="AP34" s="90"/>
      <c r="AQ34" s="56">
        <v>70</v>
      </c>
      <c r="AR34" s="58">
        <v>12.6</v>
      </c>
      <c r="AS34" s="253"/>
      <c r="AT34" s="254"/>
      <c r="AU34" s="32"/>
      <c r="AV34" s="98"/>
      <c r="AW34" s="37"/>
      <c r="AX34" s="37"/>
      <c r="AY34" s="37"/>
      <c r="AZ34" s="96"/>
    </row>
    <row r="35" spans="1:54" ht="21" customHeight="1" thickBot="1">
      <c r="A35" s="1"/>
      <c r="B35" s="428"/>
      <c r="C35" s="429"/>
      <c r="D35" s="71">
        <v>8</v>
      </c>
      <c r="E35" s="292" t="str">
        <f t="shared" si="0"/>
        <v>地域活動
（町内会・老人クラブ）</v>
      </c>
      <c r="F35" s="292"/>
      <c r="G35" s="292"/>
      <c r="H35" s="292"/>
      <c r="I35" s="292"/>
      <c r="J35" s="269" t="s">
        <v>103</v>
      </c>
      <c r="K35" s="270"/>
      <c r="L35" s="271"/>
      <c r="M35" s="269"/>
      <c r="N35" s="270"/>
      <c r="O35" s="271"/>
      <c r="P35" s="269"/>
      <c r="Q35" s="270"/>
      <c r="R35" s="271"/>
      <c r="S35" s="269"/>
      <c r="T35" s="270"/>
      <c r="U35" s="272"/>
      <c r="V35" s="65"/>
      <c r="W35" s="6">
        <v>5</v>
      </c>
      <c r="X35" s="206" t="s">
        <v>35</v>
      </c>
      <c r="Y35" s="207"/>
      <c r="Z35" s="207"/>
      <c r="AA35" s="207"/>
      <c r="AB35" s="207"/>
      <c r="AC35" s="207"/>
      <c r="AD35" s="207"/>
      <c r="AE35" s="207"/>
      <c r="AF35" s="208"/>
      <c r="AG35" s="90"/>
      <c r="AH35" s="238"/>
      <c r="AI35" s="239"/>
      <c r="AJ35" s="107"/>
      <c r="AK35" s="107"/>
      <c r="AL35" s="46"/>
      <c r="AM35" s="46"/>
      <c r="AN35" s="46"/>
      <c r="AO35" s="47"/>
      <c r="AP35" s="46"/>
      <c r="AQ35" s="61">
        <v>80</v>
      </c>
      <c r="AR35" s="62">
        <v>12.7</v>
      </c>
      <c r="AS35" s="257"/>
      <c r="AT35" s="258"/>
      <c r="AU35" s="32"/>
      <c r="AV35" s="98"/>
      <c r="AW35" s="37"/>
      <c r="AX35" s="37"/>
      <c r="AY35" s="37"/>
      <c r="AZ35" s="15"/>
    </row>
    <row r="36" spans="1:54" ht="21" customHeight="1" thickBot="1">
      <c r="A36" s="1"/>
      <c r="B36" s="428"/>
      <c r="C36" s="429"/>
      <c r="D36" s="71">
        <v>17</v>
      </c>
      <c r="E36" s="292" t="str">
        <f t="shared" si="0"/>
        <v>映画・観劇・演奏会</v>
      </c>
      <c r="F36" s="292"/>
      <c r="G36" s="292"/>
      <c r="H36" s="292"/>
      <c r="I36" s="292"/>
      <c r="J36" s="269" t="s">
        <v>103</v>
      </c>
      <c r="K36" s="270"/>
      <c r="L36" s="271"/>
      <c r="M36" s="269"/>
      <c r="N36" s="270"/>
      <c r="O36" s="271"/>
      <c r="P36" s="269"/>
      <c r="Q36" s="270"/>
      <c r="R36" s="271"/>
      <c r="S36" s="269"/>
      <c r="T36" s="270"/>
      <c r="U36" s="272"/>
      <c r="V36" s="65"/>
      <c r="W36" s="6">
        <v>6</v>
      </c>
      <c r="X36" s="206" t="s">
        <v>37</v>
      </c>
      <c r="Y36" s="207"/>
      <c r="Z36" s="207"/>
      <c r="AA36" s="207"/>
      <c r="AB36" s="207"/>
      <c r="AC36" s="207"/>
      <c r="AD36" s="207"/>
      <c r="AE36" s="207"/>
      <c r="AF36" s="208"/>
      <c r="AG36" s="90"/>
      <c r="AH36" s="90"/>
      <c r="AJ36" s="2"/>
      <c r="AK36" s="2"/>
      <c r="AL36" s="2"/>
      <c r="AM36" s="2"/>
      <c r="AN36" s="2"/>
      <c r="AO36" s="2"/>
      <c r="AP36" s="2"/>
      <c r="AQ36" s="2"/>
      <c r="AR36" s="2"/>
      <c r="AS36" s="2"/>
      <c r="AT36" s="2"/>
      <c r="AU36" s="2"/>
      <c r="AV36" s="2"/>
      <c r="AW36" s="2"/>
      <c r="AX36" s="2"/>
      <c r="AY36" s="2"/>
      <c r="AZ36" s="90"/>
    </row>
    <row r="37" spans="1:54" ht="21" customHeight="1">
      <c r="A37" s="1"/>
      <c r="B37" s="428"/>
      <c r="C37" s="429"/>
      <c r="D37" s="71">
        <v>22</v>
      </c>
      <c r="E37" s="292" t="str">
        <f t="shared" si="0"/>
        <v>体操･運動</v>
      </c>
      <c r="F37" s="292"/>
      <c r="G37" s="292"/>
      <c r="H37" s="292"/>
      <c r="I37" s="292"/>
      <c r="J37" s="269" t="s">
        <v>103</v>
      </c>
      <c r="K37" s="270"/>
      <c r="L37" s="271"/>
      <c r="M37" s="269"/>
      <c r="N37" s="270"/>
      <c r="O37" s="271"/>
      <c r="P37" s="269"/>
      <c r="Q37" s="270"/>
      <c r="R37" s="271"/>
      <c r="S37" s="269"/>
      <c r="T37" s="270"/>
      <c r="U37" s="272"/>
      <c r="V37" s="65"/>
      <c r="W37" s="6">
        <v>7</v>
      </c>
      <c r="X37" s="206" t="s">
        <v>39</v>
      </c>
      <c r="Y37" s="207"/>
      <c r="Z37" s="207"/>
      <c r="AA37" s="207"/>
      <c r="AB37" s="207"/>
      <c r="AC37" s="207"/>
      <c r="AD37" s="207"/>
      <c r="AE37" s="207"/>
      <c r="AF37" s="208"/>
      <c r="AG37" s="90"/>
      <c r="AH37" s="377" t="s">
        <v>74</v>
      </c>
      <c r="AI37" s="378"/>
      <c r="AJ37" s="378"/>
      <c r="AK37" s="378"/>
      <c r="AL37" s="378"/>
      <c r="AM37" s="378"/>
      <c r="AN37" s="379"/>
      <c r="AO37" s="380" t="s">
        <v>97</v>
      </c>
      <c r="AP37" s="378"/>
      <c r="AQ37" s="378"/>
      <c r="AR37" s="378"/>
      <c r="AS37" s="378"/>
      <c r="AT37" s="378"/>
      <c r="AU37" s="477"/>
      <c r="AV37" s="382" t="s">
        <v>96</v>
      </c>
      <c r="AW37" s="382"/>
      <c r="AX37" s="382"/>
      <c r="AY37" s="383"/>
      <c r="AZ37" s="2"/>
      <c r="BA37" s="2"/>
    </row>
    <row r="38" spans="1:54" ht="21" customHeight="1">
      <c r="A38" s="1"/>
      <c r="B38" s="428"/>
      <c r="C38" s="429"/>
      <c r="D38" s="71">
        <v>23</v>
      </c>
      <c r="E38" s="292" t="str">
        <f t="shared" si="0"/>
        <v>散歩</v>
      </c>
      <c r="F38" s="292"/>
      <c r="G38" s="292"/>
      <c r="H38" s="292"/>
      <c r="I38" s="292"/>
      <c r="J38" s="269" t="s">
        <v>103</v>
      </c>
      <c r="K38" s="270"/>
      <c r="L38" s="271"/>
      <c r="M38" s="269"/>
      <c r="N38" s="270"/>
      <c r="O38" s="271"/>
      <c r="P38" s="269" t="s">
        <v>103</v>
      </c>
      <c r="Q38" s="270"/>
      <c r="R38" s="271"/>
      <c r="S38" s="269">
        <v>2</v>
      </c>
      <c r="T38" s="270"/>
      <c r="U38" s="272"/>
      <c r="V38" s="65"/>
      <c r="W38" s="6">
        <v>8</v>
      </c>
      <c r="X38" s="206" t="s">
        <v>48</v>
      </c>
      <c r="Y38" s="207"/>
      <c r="Z38" s="207"/>
      <c r="AA38" s="207"/>
      <c r="AB38" s="207"/>
      <c r="AC38" s="207"/>
      <c r="AD38" s="207"/>
      <c r="AE38" s="207"/>
      <c r="AF38" s="208"/>
      <c r="AG38" s="90"/>
      <c r="AH38" s="472" t="s">
        <v>133</v>
      </c>
      <c r="AI38" s="473"/>
      <c r="AJ38" s="473"/>
      <c r="AK38" s="473"/>
      <c r="AL38" s="473"/>
      <c r="AM38" s="473"/>
      <c r="AN38" s="474"/>
      <c r="AO38" s="264" t="s">
        <v>134</v>
      </c>
      <c r="AP38" s="265"/>
      <c r="AQ38" s="265"/>
      <c r="AR38" s="265"/>
      <c r="AS38" s="265"/>
      <c r="AT38" s="265"/>
      <c r="AU38" s="266"/>
      <c r="AV38" s="265" t="s">
        <v>135</v>
      </c>
      <c r="AW38" s="265"/>
      <c r="AX38" s="265"/>
      <c r="AY38" s="266"/>
      <c r="AZ38" s="90"/>
    </row>
    <row r="39" spans="1:54" ht="21" customHeight="1">
      <c r="A39" s="1"/>
      <c r="B39" s="428"/>
      <c r="C39" s="429"/>
      <c r="D39" s="71">
        <v>32</v>
      </c>
      <c r="E39" s="292" t="str">
        <f t="shared" si="0"/>
        <v>旅行・温泉</v>
      </c>
      <c r="F39" s="292"/>
      <c r="G39" s="292"/>
      <c r="H39" s="292"/>
      <c r="I39" s="292"/>
      <c r="J39" s="269" t="s">
        <v>103</v>
      </c>
      <c r="K39" s="270"/>
      <c r="L39" s="271"/>
      <c r="M39" s="269"/>
      <c r="N39" s="270"/>
      <c r="O39" s="271"/>
      <c r="P39" s="269" t="s">
        <v>103</v>
      </c>
      <c r="Q39" s="270"/>
      <c r="R39" s="271"/>
      <c r="S39" s="269">
        <v>3</v>
      </c>
      <c r="T39" s="270"/>
      <c r="U39" s="272"/>
      <c r="V39" s="65"/>
      <c r="W39" s="6">
        <v>9</v>
      </c>
      <c r="X39" s="206" t="s">
        <v>42</v>
      </c>
      <c r="Y39" s="207"/>
      <c r="Z39" s="207"/>
      <c r="AA39" s="207"/>
      <c r="AB39" s="207"/>
      <c r="AC39" s="207"/>
      <c r="AD39" s="207"/>
      <c r="AE39" s="207"/>
      <c r="AF39" s="208"/>
      <c r="AG39" s="90"/>
      <c r="AH39" s="460"/>
      <c r="AI39" s="461"/>
      <c r="AJ39" s="461"/>
      <c r="AK39" s="461"/>
      <c r="AL39" s="461"/>
      <c r="AM39" s="461"/>
      <c r="AN39" s="475"/>
      <c r="AO39" s="241"/>
      <c r="AP39" s="213"/>
      <c r="AQ39" s="213"/>
      <c r="AR39" s="213"/>
      <c r="AS39" s="213"/>
      <c r="AT39" s="213"/>
      <c r="AU39" s="214"/>
      <c r="AV39" s="213"/>
      <c r="AW39" s="213"/>
      <c r="AX39" s="213"/>
      <c r="AY39" s="214"/>
      <c r="AZ39" s="90"/>
    </row>
    <row r="40" spans="1:54" ht="21" customHeight="1">
      <c r="A40" s="1"/>
      <c r="B40" s="428"/>
      <c r="C40" s="429"/>
      <c r="D40" s="71"/>
      <c r="E40" s="292" t="str">
        <f t="shared" si="0"/>
        <v/>
      </c>
      <c r="F40" s="292"/>
      <c r="G40" s="292"/>
      <c r="H40" s="292"/>
      <c r="I40" s="292"/>
      <c r="J40" s="269"/>
      <c r="K40" s="270"/>
      <c r="L40" s="271"/>
      <c r="M40" s="269"/>
      <c r="N40" s="270"/>
      <c r="O40" s="271"/>
      <c r="P40" s="269"/>
      <c r="Q40" s="270"/>
      <c r="R40" s="271"/>
      <c r="S40" s="269"/>
      <c r="T40" s="270"/>
      <c r="U40" s="272"/>
      <c r="V40" s="65"/>
      <c r="W40" s="6">
        <v>10</v>
      </c>
      <c r="X40" s="206" t="s">
        <v>5</v>
      </c>
      <c r="Y40" s="207"/>
      <c r="Z40" s="207"/>
      <c r="AA40" s="207"/>
      <c r="AB40" s="207"/>
      <c r="AC40" s="207"/>
      <c r="AD40" s="207"/>
      <c r="AE40" s="207"/>
      <c r="AF40" s="208"/>
      <c r="AG40" s="90"/>
      <c r="AH40" s="460"/>
      <c r="AI40" s="461"/>
      <c r="AJ40" s="461"/>
      <c r="AK40" s="461"/>
      <c r="AL40" s="461"/>
      <c r="AM40" s="461"/>
      <c r="AN40" s="475"/>
      <c r="AO40" s="241"/>
      <c r="AP40" s="213"/>
      <c r="AQ40" s="213"/>
      <c r="AR40" s="213"/>
      <c r="AS40" s="213"/>
      <c r="AT40" s="213"/>
      <c r="AU40" s="214"/>
      <c r="AV40" s="213"/>
      <c r="AW40" s="213"/>
      <c r="AX40" s="213"/>
      <c r="AY40" s="214"/>
      <c r="AZ40" s="90"/>
    </row>
    <row r="41" spans="1:54" ht="21" customHeight="1">
      <c r="A41" s="1"/>
      <c r="B41" s="428"/>
      <c r="C41" s="429"/>
      <c r="D41" s="71"/>
      <c r="E41" s="292" t="str">
        <f t="shared" si="0"/>
        <v/>
      </c>
      <c r="F41" s="292"/>
      <c r="G41" s="292"/>
      <c r="H41" s="292"/>
      <c r="I41" s="292"/>
      <c r="J41" s="269"/>
      <c r="K41" s="270"/>
      <c r="L41" s="271"/>
      <c r="M41" s="269"/>
      <c r="N41" s="270"/>
      <c r="O41" s="271"/>
      <c r="P41" s="269"/>
      <c r="Q41" s="270"/>
      <c r="R41" s="271"/>
      <c r="S41" s="269"/>
      <c r="T41" s="270"/>
      <c r="U41" s="272"/>
      <c r="V41" s="65"/>
      <c r="W41" s="6">
        <v>11</v>
      </c>
      <c r="X41" s="206" t="s">
        <v>46</v>
      </c>
      <c r="Y41" s="207"/>
      <c r="Z41" s="207"/>
      <c r="AA41" s="207"/>
      <c r="AB41" s="207"/>
      <c r="AC41" s="207"/>
      <c r="AD41" s="207"/>
      <c r="AE41" s="207"/>
      <c r="AF41" s="208"/>
      <c r="AG41" s="90"/>
      <c r="AH41" s="460"/>
      <c r="AI41" s="461"/>
      <c r="AJ41" s="461"/>
      <c r="AK41" s="461"/>
      <c r="AL41" s="461"/>
      <c r="AM41" s="461"/>
      <c r="AN41" s="475"/>
      <c r="AO41" s="241"/>
      <c r="AP41" s="213"/>
      <c r="AQ41" s="213"/>
      <c r="AR41" s="213"/>
      <c r="AS41" s="213"/>
      <c r="AT41" s="213"/>
      <c r="AU41" s="214"/>
      <c r="AV41" s="213"/>
      <c r="AW41" s="213"/>
      <c r="AX41" s="213"/>
      <c r="AY41" s="214"/>
      <c r="AZ41" s="90"/>
    </row>
    <row r="42" spans="1:54" ht="21" customHeight="1" thickBot="1">
      <c r="A42" s="1"/>
      <c r="B42" s="430"/>
      <c r="C42" s="431"/>
      <c r="D42" s="71"/>
      <c r="E42" s="292" t="str">
        <f t="shared" si="0"/>
        <v/>
      </c>
      <c r="F42" s="292"/>
      <c r="G42" s="292"/>
      <c r="H42" s="292"/>
      <c r="I42" s="292"/>
      <c r="J42" s="269"/>
      <c r="K42" s="270"/>
      <c r="L42" s="271"/>
      <c r="M42" s="269"/>
      <c r="N42" s="270"/>
      <c r="O42" s="271"/>
      <c r="P42" s="269"/>
      <c r="Q42" s="270"/>
      <c r="R42" s="271"/>
      <c r="S42" s="269"/>
      <c r="T42" s="270"/>
      <c r="U42" s="272"/>
      <c r="V42" s="65"/>
      <c r="W42" s="6">
        <v>12</v>
      </c>
      <c r="X42" s="206" t="s">
        <v>6</v>
      </c>
      <c r="Y42" s="207"/>
      <c r="Z42" s="207"/>
      <c r="AA42" s="207"/>
      <c r="AB42" s="207"/>
      <c r="AC42" s="207"/>
      <c r="AD42" s="207"/>
      <c r="AE42" s="207"/>
      <c r="AF42" s="208"/>
      <c r="AG42" s="90"/>
      <c r="AH42" s="463"/>
      <c r="AI42" s="464"/>
      <c r="AJ42" s="464"/>
      <c r="AK42" s="464"/>
      <c r="AL42" s="464"/>
      <c r="AM42" s="464"/>
      <c r="AN42" s="476"/>
      <c r="AO42" s="242"/>
      <c r="AP42" s="216"/>
      <c r="AQ42" s="216"/>
      <c r="AR42" s="216"/>
      <c r="AS42" s="216"/>
      <c r="AT42" s="216"/>
      <c r="AU42" s="217"/>
      <c r="AV42" s="216"/>
      <c r="AW42" s="216"/>
      <c r="AX42" s="216"/>
      <c r="AY42" s="217"/>
      <c r="AZ42" s="90"/>
    </row>
    <row r="43" spans="1:54" ht="21" customHeight="1">
      <c r="A43" s="1"/>
      <c r="B43" s="432" t="s">
        <v>198</v>
      </c>
      <c r="C43" s="433"/>
      <c r="D43" s="496" t="s">
        <v>199</v>
      </c>
      <c r="E43" s="497"/>
      <c r="F43" s="497"/>
      <c r="G43" s="497"/>
      <c r="H43" s="497"/>
      <c r="I43" s="497"/>
      <c r="J43" s="497"/>
      <c r="K43" s="497"/>
      <c r="L43" s="497"/>
      <c r="M43" s="497"/>
      <c r="N43" s="497"/>
      <c r="O43" s="497"/>
      <c r="P43" s="497"/>
      <c r="Q43" s="497"/>
      <c r="R43" s="497"/>
      <c r="S43" s="497"/>
      <c r="T43" s="497"/>
      <c r="U43" s="498"/>
      <c r="V43" s="65"/>
      <c r="W43" s="6">
        <v>13</v>
      </c>
      <c r="X43" s="206" t="s">
        <v>7</v>
      </c>
      <c r="Y43" s="207"/>
      <c r="Z43" s="207"/>
      <c r="AA43" s="207"/>
      <c r="AB43" s="207"/>
      <c r="AC43" s="207"/>
      <c r="AD43" s="207"/>
      <c r="AE43" s="207"/>
      <c r="AF43" s="208"/>
      <c r="AG43" s="90"/>
      <c r="AH43" s="92"/>
      <c r="AI43" s="92"/>
      <c r="AJ43" s="92"/>
      <c r="AK43" s="92"/>
      <c r="AR43" s="90"/>
      <c r="AV43" s="95"/>
      <c r="AW43" s="37"/>
      <c r="AX43" s="37"/>
      <c r="AY43" s="37"/>
      <c r="AZ43" s="37"/>
    </row>
    <row r="44" spans="1:54" ht="21" customHeight="1" thickBot="1">
      <c r="A44" s="1"/>
      <c r="B44" s="434"/>
      <c r="C44" s="435"/>
      <c r="D44" s="499"/>
      <c r="E44" s="500"/>
      <c r="F44" s="500"/>
      <c r="G44" s="500"/>
      <c r="H44" s="500"/>
      <c r="I44" s="500"/>
      <c r="J44" s="500"/>
      <c r="K44" s="500"/>
      <c r="L44" s="500"/>
      <c r="M44" s="500"/>
      <c r="N44" s="500"/>
      <c r="O44" s="500"/>
      <c r="P44" s="500"/>
      <c r="Q44" s="500"/>
      <c r="R44" s="500"/>
      <c r="S44" s="500"/>
      <c r="T44" s="500"/>
      <c r="U44" s="501"/>
      <c r="V44" s="65"/>
      <c r="W44" s="6">
        <v>14</v>
      </c>
      <c r="X44" s="206" t="s">
        <v>9</v>
      </c>
      <c r="Y44" s="207"/>
      <c r="Z44" s="207"/>
      <c r="AA44" s="207"/>
      <c r="AB44" s="207"/>
      <c r="AC44" s="207"/>
      <c r="AD44" s="207"/>
      <c r="AE44" s="207"/>
      <c r="AF44" s="208"/>
      <c r="AG44" s="90"/>
      <c r="AH44" s="44" t="s">
        <v>71</v>
      </c>
      <c r="AI44" s="45"/>
      <c r="AJ44" s="45"/>
      <c r="AK44" s="45"/>
      <c r="AL44" s="45"/>
      <c r="AM44" s="37"/>
      <c r="AN44" s="37"/>
      <c r="AO44" s="37"/>
      <c r="AP44" s="37"/>
      <c r="AQ44" s="37"/>
      <c r="AR44" s="37"/>
      <c r="AS44" s="37"/>
      <c r="AT44" s="37"/>
      <c r="AU44" s="37"/>
      <c r="AV44" s="37"/>
      <c r="AW44" s="37"/>
      <c r="AX44" s="37"/>
      <c r="AY44" s="37"/>
      <c r="AZ44" s="99"/>
    </row>
    <row r="45" spans="1:54" ht="21" customHeight="1" thickBot="1">
      <c r="A45" s="1"/>
      <c r="B45" s="436"/>
      <c r="C45" s="437"/>
      <c r="D45" s="502"/>
      <c r="E45" s="503"/>
      <c r="F45" s="503"/>
      <c r="G45" s="503"/>
      <c r="H45" s="503"/>
      <c r="I45" s="503"/>
      <c r="J45" s="503"/>
      <c r="K45" s="503"/>
      <c r="L45" s="503"/>
      <c r="M45" s="503"/>
      <c r="N45" s="503"/>
      <c r="O45" s="503"/>
      <c r="P45" s="503"/>
      <c r="Q45" s="503"/>
      <c r="R45" s="503"/>
      <c r="S45" s="503"/>
      <c r="T45" s="503"/>
      <c r="U45" s="504"/>
      <c r="V45" s="65"/>
      <c r="W45" s="6">
        <v>15</v>
      </c>
      <c r="X45" s="206" t="s">
        <v>11</v>
      </c>
      <c r="Y45" s="207"/>
      <c r="Z45" s="207"/>
      <c r="AA45" s="207"/>
      <c r="AB45" s="207"/>
      <c r="AC45" s="207"/>
      <c r="AD45" s="207"/>
      <c r="AE45" s="207"/>
      <c r="AF45" s="208"/>
      <c r="AG45" s="90"/>
      <c r="AH45" s="209" t="s">
        <v>136</v>
      </c>
      <c r="AI45" s="210"/>
      <c r="AJ45" s="210"/>
      <c r="AK45" s="210"/>
      <c r="AL45" s="210"/>
      <c r="AM45" s="210"/>
      <c r="AN45" s="210"/>
      <c r="AO45" s="210"/>
      <c r="AP45" s="210"/>
      <c r="AQ45" s="210"/>
      <c r="AR45" s="210"/>
      <c r="AS45" s="210"/>
      <c r="AT45" s="210"/>
      <c r="AU45" s="210"/>
      <c r="AV45" s="210"/>
      <c r="AW45" s="210"/>
      <c r="AX45" s="210"/>
      <c r="AY45" s="211"/>
      <c r="AZ45" s="99"/>
    </row>
    <row r="46" spans="1:54" ht="21" customHeight="1">
      <c r="A46" s="1"/>
      <c r="B46" s="182"/>
      <c r="C46" s="182"/>
      <c r="D46" s="183"/>
      <c r="E46" s="182" t="str">
        <f t="shared" si="0"/>
        <v/>
      </c>
      <c r="F46" s="182"/>
      <c r="G46" s="182"/>
      <c r="H46" s="182"/>
      <c r="I46" s="182"/>
      <c r="J46" s="27"/>
      <c r="K46" s="27"/>
      <c r="L46" s="27"/>
      <c r="M46" s="27"/>
      <c r="N46" s="27"/>
      <c r="O46" s="27"/>
      <c r="P46" s="27"/>
      <c r="Q46" s="27"/>
      <c r="R46" s="27"/>
      <c r="S46" s="27"/>
      <c r="T46" s="27"/>
      <c r="U46" s="27"/>
      <c r="V46" s="65"/>
      <c r="W46" s="6">
        <v>16</v>
      </c>
      <c r="X46" s="206" t="s">
        <v>13</v>
      </c>
      <c r="Y46" s="207"/>
      <c r="Z46" s="207"/>
      <c r="AA46" s="207"/>
      <c r="AB46" s="207"/>
      <c r="AC46" s="207"/>
      <c r="AD46" s="207"/>
      <c r="AE46" s="207"/>
      <c r="AF46" s="208"/>
      <c r="AG46" s="90"/>
      <c r="AH46" s="212"/>
      <c r="AI46" s="213"/>
      <c r="AJ46" s="213"/>
      <c r="AK46" s="213"/>
      <c r="AL46" s="213"/>
      <c r="AM46" s="213"/>
      <c r="AN46" s="213"/>
      <c r="AO46" s="213"/>
      <c r="AP46" s="213"/>
      <c r="AQ46" s="213"/>
      <c r="AR46" s="213"/>
      <c r="AS46" s="213"/>
      <c r="AT46" s="213"/>
      <c r="AU46" s="213"/>
      <c r="AV46" s="213"/>
      <c r="AW46" s="213"/>
      <c r="AX46" s="213"/>
      <c r="AY46" s="214"/>
      <c r="AZ46" s="99"/>
    </row>
    <row r="47" spans="1:54" ht="21" customHeight="1">
      <c r="A47" s="1"/>
      <c r="B47" s="293" t="s">
        <v>201</v>
      </c>
      <c r="C47" s="293"/>
      <c r="D47" s="293"/>
      <c r="E47" s="293"/>
      <c r="F47" s="293"/>
      <c r="G47" s="293"/>
      <c r="H47" s="293"/>
      <c r="I47" s="293"/>
      <c r="J47" s="293"/>
      <c r="K47" s="293"/>
      <c r="L47" s="293"/>
      <c r="M47" s="293"/>
      <c r="N47" s="293"/>
      <c r="O47" s="293"/>
      <c r="P47" s="293"/>
      <c r="Q47" s="293"/>
      <c r="R47" s="293"/>
      <c r="S47" s="293"/>
      <c r="T47" s="293"/>
      <c r="U47" s="293"/>
      <c r="V47" s="65"/>
      <c r="W47" s="6">
        <v>17</v>
      </c>
      <c r="X47" s="206" t="s">
        <v>15</v>
      </c>
      <c r="Y47" s="207"/>
      <c r="Z47" s="207"/>
      <c r="AA47" s="207"/>
      <c r="AB47" s="207"/>
      <c r="AC47" s="207"/>
      <c r="AD47" s="207"/>
      <c r="AE47" s="207"/>
      <c r="AF47" s="208"/>
      <c r="AG47" s="90"/>
      <c r="AH47" s="212"/>
      <c r="AI47" s="213"/>
      <c r="AJ47" s="213"/>
      <c r="AK47" s="213"/>
      <c r="AL47" s="213"/>
      <c r="AM47" s="213"/>
      <c r="AN47" s="213"/>
      <c r="AO47" s="213"/>
      <c r="AP47" s="213"/>
      <c r="AQ47" s="213"/>
      <c r="AR47" s="213"/>
      <c r="AS47" s="213"/>
      <c r="AT47" s="213"/>
      <c r="AU47" s="213"/>
      <c r="AV47" s="213"/>
      <c r="AW47" s="213"/>
      <c r="AX47" s="213"/>
      <c r="AY47" s="214"/>
      <c r="AZ47" s="99"/>
    </row>
    <row r="48" spans="1:54" ht="21" customHeight="1" thickBot="1">
      <c r="A48" s="1"/>
      <c r="B48" s="294"/>
      <c r="C48" s="294"/>
      <c r="D48" s="294"/>
      <c r="E48" s="294"/>
      <c r="F48" s="294"/>
      <c r="G48" s="294"/>
      <c r="H48" s="294"/>
      <c r="I48" s="294"/>
      <c r="J48" s="294"/>
      <c r="K48" s="294"/>
      <c r="L48" s="294"/>
      <c r="M48" s="294"/>
      <c r="N48" s="294"/>
      <c r="O48" s="294"/>
      <c r="P48" s="294"/>
      <c r="Q48" s="294"/>
      <c r="R48" s="294"/>
      <c r="S48" s="294"/>
      <c r="T48" s="294"/>
      <c r="U48" s="294"/>
      <c r="V48" s="65"/>
      <c r="W48" s="6">
        <v>18</v>
      </c>
      <c r="X48" s="206" t="s">
        <v>17</v>
      </c>
      <c r="Y48" s="207"/>
      <c r="Z48" s="207"/>
      <c r="AA48" s="207"/>
      <c r="AB48" s="207"/>
      <c r="AC48" s="207"/>
      <c r="AD48" s="207"/>
      <c r="AE48" s="207"/>
      <c r="AF48" s="208"/>
      <c r="AG48" s="90"/>
      <c r="AH48" s="212"/>
      <c r="AI48" s="213"/>
      <c r="AJ48" s="213"/>
      <c r="AK48" s="213"/>
      <c r="AL48" s="213"/>
      <c r="AM48" s="213"/>
      <c r="AN48" s="213"/>
      <c r="AO48" s="213"/>
      <c r="AP48" s="213"/>
      <c r="AQ48" s="213"/>
      <c r="AR48" s="213"/>
      <c r="AS48" s="213"/>
      <c r="AT48" s="213"/>
      <c r="AU48" s="213"/>
      <c r="AV48" s="213"/>
      <c r="AW48" s="213"/>
      <c r="AX48" s="213"/>
      <c r="AY48" s="214"/>
      <c r="AZ48" s="99"/>
    </row>
    <row r="49" spans="1:53" ht="21" customHeight="1" thickBot="1">
      <c r="A49" s="1"/>
      <c r="B49" s="479" t="s">
        <v>203</v>
      </c>
      <c r="C49" s="480"/>
      <c r="D49" s="480"/>
      <c r="E49" s="480"/>
      <c r="F49" s="480"/>
      <c r="G49" s="480"/>
      <c r="H49" s="480"/>
      <c r="I49" s="480"/>
      <c r="J49" s="480"/>
      <c r="K49" s="480"/>
      <c r="L49" s="480"/>
      <c r="M49" s="480"/>
      <c r="N49" s="480"/>
      <c r="O49" s="480"/>
      <c r="P49" s="480"/>
      <c r="Q49" s="480"/>
      <c r="R49" s="480"/>
      <c r="S49" s="480"/>
      <c r="T49" s="480"/>
      <c r="U49" s="481"/>
      <c r="V49" s="65"/>
      <c r="W49" s="6">
        <v>19</v>
      </c>
      <c r="X49" s="206" t="s">
        <v>20</v>
      </c>
      <c r="Y49" s="207"/>
      <c r="Z49" s="207"/>
      <c r="AA49" s="207"/>
      <c r="AB49" s="207"/>
      <c r="AC49" s="207"/>
      <c r="AD49" s="207"/>
      <c r="AE49" s="207"/>
      <c r="AF49" s="208"/>
      <c r="AG49" s="90"/>
      <c r="AH49" s="215"/>
      <c r="AI49" s="216"/>
      <c r="AJ49" s="216"/>
      <c r="AK49" s="216"/>
      <c r="AL49" s="216"/>
      <c r="AM49" s="216"/>
      <c r="AN49" s="216"/>
      <c r="AO49" s="216"/>
      <c r="AP49" s="216"/>
      <c r="AQ49" s="216"/>
      <c r="AR49" s="216"/>
      <c r="AS49" s="216"/>
      <c r="AT49" s="216"/>
      <c r="AU49" s="216"/>
      <c r="AV49" s="216"/>
      <c r="AW49" s="216"/>
      <c r="AX49" s="216"/>
      <c r="AY49" s="217"/>
      <c r="AZ49" s="99"/>
    </row>
    <row r="50" spans="1:53" ht="21" customHeight="1">
      <c r="A50" s="1"/>
      <c r="B50" s="482"/>
      <c r="C50" s="483"/>
      <c r="D50" s="483"/>
      <c r="E50" s="483"/>
      <c r="F50" s="483"/>
      <c r="G50" s="483"/>
      <c r="H50" s="483"/>
      <c r="I50" s="483"/>
      <c r="J50" s="483"/>
      <c r="K50" s="483"/>
      <c r="L50" s="483"/>
      <c r="M50" s="483"/>
      <c r="N50" s="483"/>
      <c r="O50" s="483"/>
      <c r="P50" s="483"/>
      <c r="Q50" s="483"/>
      <c r="R50" s="483"/>
      <c r="S50" s="483"/>
      <c r="T50" s="483"/>
      <c r="U50" s="484"/>
      <c r="V50" s="10"/>
      <c r="W50" s="6">
        <v>20</v>
      </c>
      <c r="X50" s="206" t="s">
        <v>22</v>
      </c>
      <c r="Y50" s="207"/>
      <c r="Z50" s="207"/>
      <c r="AA50" s="207"/>
      <c r="AB50" s="207"/>
      <c r="AC50" s="207"/>
      <c r="AD50" s="207"/>
      <c r="AE50" s="207"/>
      <c r="AF50" s="208"/>
      <c r="AG50" s="90"/>
      <c r="AH50" s="21"/>
      <c r="AI50" s="21"/>
      <c r="AJ50" s="21"/>
      <c r="AK50" s="21"/>
      <c r="AL50" s="21"/>
      <c r="AM50" s="21"/>
      <c r="AN50" s="21"/>
      <c r="AO50" s="21"/>
      <c r="AP50" s="21"/>
      <c r="AQ50" s="21"/>
      <c r="AR50" s="21"/>
      <c r="AS50" s="21"/>
      <c r="AT50" s="21"/>
      <c r="AU50" s="21"/>
      <c r="AV50" s="21"/>
      <c r="AW50" s="21"/>
      <c r="AX50" s="21"/>
      <c r="AY50" s="21"/>
      <c r="AZ50" s="99"/>
    </row>
    <row r="51" spans="1:53" ht="21" customHeight="1" thickBot="1">
      <c r="A51" s="1"/>
      <c r="B51" s="482"/>
      <c r="C51" s="483"/>
      <c r="D51" s="483"/>
      <c r="E51" s="483"/>
      <c r="F51" s="483"/>
      <c r="G51" s="483"/>
      <c r="H51" s="483"/>
      <c r="I51" s="483"/>
      <c r="J51" s="483"/>
      <c r="K51" s="483"/>
      <c r="L51" s="483"/>
      <c r="M51" s="483"/>
      <c r="N51" s="483"/>
      <c r="O51" s="483"/>
      <c r="P51" s="483"/>
      <c r="Q51" s="483"/>
      <c r="R51" s="483"/>
      <c r="S51" s="483"/>
      <c r="T51" s="483"/>
      <c r="U51" s="484"/>
      <c r="V51" s="10"/>
      <c r="W51" s="6">
        <v>21</v>
      </c>
      <c r="X51" s="206" t="s">
        <v>24</v>
      </c>
      <c r="Y51" s="207"/>
      <c r="Z51" s="207"/>
      <c r="AA51" s="207"/>
      <c r="AB51" s="207"/>
      <c r="AC51" s="207"/>
      <c r="AD51" s="207"/>
      <c r="AE51" s="207"/>
      <c r="AF51" s="208"/>
      <c r="AG51" s="90"/>
      <c r="AH51" s="41" t="s">
        <v>94</v>
      </c>
      <c r="AI51" s="42"/>
      <c r="AJ51" s="42"/>
      <c r="AK51" s="42"/>
      <c r="AL51" s="42"/>
      <c r="AM51" s="92"/>
      <c r="AN51" s="27"/>
      <c r="AO51" s="27"/>
      <c r="AP51" s="27"/>
      <c r="AQ51" s="27"/>
      <c r="AR51" s="27"/>
      <c r="AS51" s="27"/>
      <c r="AT51" s="27"/>
      <c r="AU51" s="27"/>
      <c r="AV51" s="37"/>
      <c r="AW51" s="37"/>
      <c r="AX51" s="37"/>
      <c r="AY51" s="37"/>
      <c r="AZ51" s="99"/>
    </row>
    <row r="52" spans="1:53" ht="21" customHeight="1" thickBot="1">
      <c r="A52" s="1"/>
      <c r="B52" s="485"/>
      <c r="C52" s="486"/>
      <c r="D52" s="486"/>
      <c r="E52" s="486"/>
      <c r="F52" s="486"/>
      <c r="G52" s="486"/>
      <c r="H52" s="486"/>
      <c r="I52" s="486"/>
      <c r="J52" s="486"/>
      <c r="K52" s="486"/>
      <c r="L52" s="486"/>
      <c r="M52" s="486"/>
      <c r="N52" s="486"/>
      <c r="O52" s="486"/>
      <c r="P52" s="486"/>
      <c r="Q52" s="486"/>
      <c r="R52" s="486"/>
      <c r="S52" s="486"/>
      <c r="T52" s="486"/>
      <c r="U52" s="487"/>
      <c r="V52" s="66"/>
      <c r="W52" s="6">
        <v>22</v>
      </c>
      <c r="X52" s="206" t="s">
        <v>25</v>
      </c>
      <c r="Y52" s="207"/>
      <c r="Z52" s="207"/>
      <c r="AA52" s="207"/>
      <c r="AB52" s="207"/>
      <c r="AC52" s="207"/>
      <c r="AD52" s="207"/>
      <c r="AE52" s="207"/>
      <c r="AF52" s="208"/>
      <c r="AG52" s="90"/>
      <c r="AH52" s="372" t="s">
        <v>100</v>
      </c>
      <c r="AI52" s="373"/>
      <c r="AJ52" s="373"/>
      <c r="AK52" s="373"/>
      <c r="AL52" s="373"/>
      <c r="AM52" s="373"/>
      <c r="AN52" s="373"/>
      <c r="AO52" s="373"/>
      <c r="AP52" s="374"/>
      <c r="AQ52" s="375" t="s">
        <v>101</v>
      </c>
      <c r="AR52" s="373"/>
      <c r="AS52" s="373"/>
      <c r="AT52" s="373"/>
      <c r="AU52" s="373"/>
      <c r="AV52" s="373"/>
      <c r="AW52" s="373"/>
      <c r="AX52" s="373"/>
      <c r="AY52" s="376"/>
      <c r="AZ52" s="99"/>
    </row>
    <row r="53" spans="1:53" ht="21" customHeight="1">
      <c r="A53" s="1"/>
      <c r="B53" s="63"/>
      <c r="C53" s="184"/>
      <c r="D53" s="184"/>
      <c r="E53" s="184"/>
      <c r="F53" s="184"/>
      <c r="G53" s="184"/>
      <c r="H53" s="184"/>
      <c r="I53" s="184"/>
      <c r="J53" s="184"/>
      <c r="K53" s="184"/>
      <c r="L53" s="184"/>
      <c r="M53" s="184"/>
      <c r="N53" s="184"/>
      <c r="O53" s="184"/>
      <c r="P53" s="184"/>
      <c r="Q53" s="184"/>
      <c r="R53" s="184"/>
      <c r="S53" s="184"/>
      <c r="T53" s="184"/>
      <c r="U53" s="184"/>
      <c r="V53" s="66"/>
      <c r="W53" s="6">
        <v>23</v>
      </c>
      <c r="X53" s="206" t="s">
        <v>27</v>
      </c>
      <c r="Y53" s="207"/>
      <c r="Z53" s="207"/>
      <c r="AA53" s="207"/>
      <c r="AB53" s="207"/>
      <c r="AC53" s="207"/>
      <c r="AD53" s="207"/>
      <c r="AE53" s="207"/>
      <c r="AF53" s="208"/>
      <c r="AG53" s="120"/>
      <c r="AI53" s="13"/>
      <c r="AJ53" s="13"/>
      <c r="AK53" s="13"/>
      <c r="AL53" s="265" t="s">
        <v>164</v>
      </c>
      <c r="AM53" s="466"/>
      <c r="AN53" s="466"/>
      <c r="AO53" s="466"/>
      <c r="AP53" s="468"/>
      <c r="AQ53" s="118" t="s">
        <v>139</v>
      </c>
      <c r="AR53" s="471" t="s">
        <v>159</v>
      </c>
      <c r="AS53" s="471"/>
      <c r="AT53" s="471"/>
      <c r="AU53" s="265" t="s">
        <v>165</v>
      </c>
      <c r="AV53" s="466"/>
      <c r="AW53" s="466"/>
      <c r="AX53" s="466"/>
      <c r="AY53" s="467"/>
      <c r="AZ53" s="37"/>
    </row>
    <row r="54" spans="1:53" ht="21" customHeight="1" thickBot="1">
      <c r="A54" s="1"/>
      <c r="B54" s="194" t="s">
        <v>200</v>
      </c>
      <c r="C54" s="182"/>
      <c r="D54" s="182"/>
      <c r="E54" s="182"/>
      <c r="F54" s="182"/>
      <c r="G54" s="182"/>
      <c r="H54" s="182"/>
      <c r="I54" s="182"/>
      <c r="J54" s="182"/>
      <c r="K54" s="182"/>
      <c r="L54" s="182"/>
      <c r="M54" s="182"/>
      <c r="N54" s="182"/>
      <c r="O54" s="182"/>
      <c r="P54" s="182"/>
      <c r="Q54" s="182"/>
      <c r="R54" s="182"/>
      <c r="S54" s="182"/>
      <c r="T54" s="182"/>
      <c r="U54" s="182"/>
      <c r="V54" s="66"/>
      <c r="W54" s="6">
        <v>24</v>
      </c>
      <c r="X54" s="206" t="s">
        <v>117</v>
      </c>
      <c r="Y54" s="207"/>
      <c r="Z54" s="207"/>
      <c r="AA54" s="207"/>
      <c r="AB54" s="207"/>
      <c r="AC54" s="207"/>
      <c r="AD54" s="207"/>
      <c r="AE54" s="207"/>
      <c r="AF54" s="208"/>
      <c r="AG54" s="90"/>
      <c r="AH54" s="162" t="s">
        <v>138</v>
      </c>
      <c r="AI54" s="200" t="s">
        <v>87</v>
      </c>
      <c r="AJ54" s="200"/>
      <c r="AK54" s="200"/>
      <c r="AL54" s="245"/>
      <c r="AM54" s="245"/>
      <c r="AN54" s="245"/>
      <c r="AO54" s="245"/>
      <c r="AP54" s="469"/>
      <c r="AQ54" s="118" t="s">
        <v>139</v>
      </c>
      <c r="AR54" s="200" t="s">
        <v>160</v>
      </c>
      <c r="AS54" s="200"/>
      <c r="AT54" s="200"/>
      <c r="AU54" s="245"/>
      <c r="AV54" s="245"/>
      <c r="AW54" s="245"/>
      <c r="AX54" s="245"/>
      <c r="AY54" s="246"/>
      <c r="AZ54" s="37"/>
      <c r="BA54" s="90"/>
    </row>
    <row r="55" spans="1:53" ht="21" customHeight="1">
      <c r="A55" s="1"/>
      <c r="B55" s="479" t="s">
        <v>204</v>
      </c>
      <c r="C55" s="488"/>
      <c r="D55" s="488"/>
      <c r="E55" s="488"/>
      <c r="F55" s="488"/>
      <c r="G55" s="488"/>
      <c r="H55" s="488"/>
      <c r="I55" s="488"/>
      <c r="J55" s="488"/>
      <c r="K55" s="488"/>
      <c r="L55" s="488"/>
      <c r="M55" s="488"/>
      <c r="N55" s="488"/>
      <c r="O55" s="488"/>
      <c r="P55" s="488"/>
      <c r="Q55" s="488"/>
      <c r="R55" s="488"/>
      <c r="S55" s="488"/>
      <c r="T55" s="488"/>
      <c r="U55" s="489"/>
      <c r="V55" s="66"/>
      <c r="W55" s="6">
        <v>25</v>
      </c>
      <c r="X55" s="206" t="s">
        <v>30</v>
      </c>
      <c r="Y55" s="207"/>
      <c r="Z55" s="207"/>
      <c r="AA55" s="207"/>
      <c r="AB55" s="207"/>
      <c r="AC55" s="207"/>
      <c r="AD55" s="207"/>
      <c r="AE55" s="207"/>
      <c r="AF55" s="208"/>
      <c r="AG55" s="90"/>
      <c r="AH55" s="162" t="s">
        <v>139</v>
      </c>
      <c r="AI55" s="200" t="s">
        <v>78</v>
      </c>
      <c r="AJ55" s="200"/>
      <c r="AK55" s="200"/>
      <c r="AL55" s="245"/>
      <c r="AM55" s="245"/>
      <c r="AN55" s="245"/>
      <c r="AO55" s="245"/>
      <c r="AP55" s="469"/>
      <c r="AQ55" s="118" t="s">
        <v>139</v>
      </c>
      <c r="AR55" s="200" t="s">
        <v>161</v>
      </c>
      <c r="AS55" s="200"/>
      <c r="AT55" s="200"/>
      <c r="AU55" s="245"/>
      <c r="AV55" s="245"/>
      <c r="AW55" s="245"/>
      <c r="AX55" s="245"/>
      <c r="AY55" s="246"/>
      <c r="AZ55" s="21"/>
    </row>
    <row r="56" spans="1:53" ht="21" customHeight="1">
      <c r="A56" s="1"/>
      <c r="B56" s="490"/>
      <c r="C56" s="491"/>
      <c r="D56" s="491"/>
      <c r="E56" s="491"/>
      <c r="F56" s="491"/>
      <c r="G56" s="491"/>
      <c r="H56" s="491"/>
      <c r="I56" s="491"/>
      <c r="J56" s="491"/>
      <c r="K56" s="491"/>
      <c r="L56" s="491"/>
      <c r="M56" s="491"/>
      <c r="N56" s="491"/>
      <c r="O56" s="491"/>
      <c r="P56" s="491"/>
      <c r="Q56" s="491"/>
      <c r="R56" s="491"/>
      <c r="S56" s="491"/>
      <c r="T56" s="491"/>
      <c r="U56" s="492"/>
      <c r="V56" s="66"/>
      <c r="W56" s="6">
        <v>26</v>
      </c>
      <c r="X56" s="206" t="s">
        <v>32</v>
      </c>
      <c r="Y56" s="207"/>
      <c r="Z56" s="207"/>
      <c r="AA56" s="207"/>
      <c r="AB56" s="207"/>
      <c r="AC56" s="207"/>
      <c r="AD56" s="207"/>
      <c r="AE56" s="207"/>
      <c r="AF56" s="208"/>
      <c r="AG56" s="120"/>
      <c r="AH56" s="162" t="s">
        <v>139</v>
      </c>
      <c r="AI56" s="200" t="s">
        <v>186</v>
      </c>
      <c r="AJ56" s="200"/>
      <c r="AK56" s="200"/>
      <c r="AL56" s="245"/>
      <c r="AM56" s="245"/>
      <c r="AN56" s="245"/>
      <c r="AO56" s="245"/>
      <c r="AP56" s="469"/>
      <c r="AQ56" s="118" t="s">
        <v>139</v>
      </c>
      <c r="AR56" s="200" t="s">
        <v>162</v>
      </c>
      <c r="AS56" s="200"/>
      <c r="AT56" s="200"/>
      <c r="AU56" s="245"/>
      <c r="AV56" s="245"/>
      <c r="AW56" s="245"/>
      <c r="AX56" s="245"/>
      <c r="AY56" s="246"/>
      <c r="AZ56" s="21"/>
    </row>
    <row r="57" spans="1:53" ht="21" customHeight="1" thickBot="1">
      <c r="A57" s="1"/>
      <c r="B57" s="493"/>
      <c r="C57" s="494"/>
      <c r="D57" s="494"/>
      <c r="E57" s="494"/>
      <c r="F57" s="494"/>
      <c r="G57" s="494"/>
      <c r="H57" s="494"/>
      <c r="I57" s="494"/>
      <c r="J57" s="494"/>
      <c r="K57" s="494"/>
      <c r="L57" s="494"/>
      <c r="M57" s="494"/>
      <c r="N57" s="494"/>
      <c r="O57" s="494"/>
      <c r="P57" s="494"/>
      <c r="Q57" s="494"/>
      <c r="R57" s="494"/>
      <c r="S57" s="494"/>
      <c r="T57" s="494"/>
      <c r="U57" s="495"/>
      <c r="V57" s="66"/>
      <c r="W57" s="6">
        <v>27</v>
      </c>
      <c r="X57" s="206" t="s">
        <v>34</v>
      </c>
      <c r="Y57" s="207"/>
      <c r="Z57" s="207"/>
      <c r="AA57" s="207"/>
      <c r="AB57" s="207"/>
      <c r="AC57" s="207"/>
      <c r="AD57" s="207"/>
      <c r="AE57" s="207"/>
      <c r="AF57" s="208"/>
      <c r="AG57" s="120"/>
      <c r="AH57" s="163"/>
      <c r="AI57" s="137"/>
      <c r="AJ57" s="137"/>
      <c r="AK57" s="164"/>
      <c r="AL57" s="247"/>
      <c r="AM57" s="247"/>
      <c r="AN57" s="247"/>
      <c r="AO57" s="247"/>
      <c r="AP57" s="470"/>
      <c r="AQ57" s="122" t="s">
        <v>138</v>
      </c>
      <c r="AR57" s="219" t="s">
        <v>163</v>
      </c>
      <c r="AS57" s="219"/>
      <c r="AT57" s="219"/>
      <c r="AU57" s="247"/>
      <c r="AV57" s="247"/>
      <c r="AW57" s="247"/>
      <c r="AX57" s="247"/>
      <c r="AY57" s="248"/>
      <c r="AZ57" s="21"/>
    </row>
    <row r="58" spans="1:53" ht="21" customHeight="1">
      <c r="A58" s="1"/>
      <c r="B58" s="68"/>
      <c r="C58" s="68"/>
      <c r="D58" s="68"/>
      <c r="E58" s="68"/>
      <c r="F58" s="68"/>
      <c r="G58" s="11"/>
      <c r="H58" s="11"/>
      <c r="I58" s="68"/>
      <c r="J58" s="68"/>
      <c r="K58" s="68"/>
      <c r="L58" s="68"/>
      <c r="M58" s="68"/>
      <c r="N58" s="68"/>
      <c r="O58" s="68"/>
      <c r="P58" s="68"/>
      <c r="Q58" s="68"/>
      <c r="R58" s="68"/>
      <c r="S58" s="68"/>
      <c r="T58" s="68"/>
      <c r="U58" s="68"/>
      <c r="V58" s="66"/>
      <c r="W58" s="6">
        <v>28</v>
      </c>
      <c r="X58" s="206" t="s">
        <v>36</v>
      </c>
      <c r="Y58" s="207"/>
      <c r="Z58" s="207"/>
      <c r="AA58" s="207"/>
      <c r="AB58" s="207"/>
      <c r="AC58" s="207"/>
      <c r="AD58" s="207"/>
      <c r="AE58" s="207"/>
      <c r="AF58" s="208"/>
      <c r="AG58" s="161"/>
      <c r="AH58" s="54"/>
      <c r="AI58" s="99"/>
      <c r="AJ58" s="99"/>
      <c r="AK58" s="99"/>
      <c r="AL58" s="99"/>
      <c r="AM58" s="99"/>
      <c r="AN58" s="99"/>
      <c r="AO58" s="90"/>
      <c r="AP58" s="90"/>
      <c r="AQ58" s="88"/>
      <c r="AR58" s="92"/>
      <c r="AS58" s="92"/>
      <c r="AT58" s="99"/>
      <c r="AU58" s="99"/>
      <c r="AV58" s="99"/>
      <c r="AW58" s="99"/>
      <c r="AX58" s="99"/>
      <c r="AY58" s="99"/>
      <c r="AZ58" s="21"/>
    </row>
    <row r="59" spans="1:53" ht="21" customHeight="1" thickBot="1">
      <c r="A59" s="67"/>
      <c r="B59" s="44" t="s">
        <v>195</v>
      </c>
      <c r="C59" s="45"/>
      <c r="D59" s="45"/>
      <c r="E59" s="45"/>
      <c r="F59" s="45"/>
      <c r="G59" s="45"/>
      <c r="H59" s="45"/>
      <c r="I59" s="45"/>
      <c r="J59" s="37"/>
      <c r="K59" s="37"/>
      <c r="L59" s="37"/>
      <c r="M59" s="37"/>
      <c r="N59" s="37"/>
      <c r="O59" s="37"/>
      <c r="P59" s="37"/>
      <c r="Q59" s="37"/>
      <c r="R59" s="90"/>
      <c r="S59" s="27"/>
      <c r="V59" s="69"/>
      <c r="W59" s="6">
        <v>29</v>
      </c>
      <c r="X59" s="218" t="s">
        <v>38</v>
      </c>
      <c r="Y59" s="207"/>
      <c r="Z59" s="207"/>
      <c r="AA59" s="207"/>
      <c r="AB59" s="207"/>
      <c r="AC59" s="207"/>
      <c r="AD59" s="207"/>
      <c r="AE59" s="207"/>
      <c r="AF59" s="208"/>
      <c r="AG59" s="161"/>
      <c r="AH59" s="165" t="s">
        <v>95</v>
      </c>
      <c r="AI59" s="45"/>
      <c r="AJ59" s="45"/>
      <c r="AK59" s="45"/>
      <c r="AL59" s="45"/>
      <c r="AM59" s="45"/>
      <c r="AN59" s="45"/>
      <c r="AO59" s="45"/>
      <c r="AP59" s="37"/>
      <c r="AQ59" s="37"/>
      <c r="AR59" s="37"/>
      <c r="AS59" s="37"/>
      <c r="AT59" s="37"/>
      <c r="AU59" s="37"/>
      <c r="AV59" s="37"/>
      <c r="AW59" s="37"/>
      <c r="AX59" s="90"/>
      <c r="AY59" s="27"/>
      <c r="AZ59" s="21"/>
      <c r="BA59" s="90"/>
    </row>
    <row r="60" spans="1:53" ht="21" customHeight="1">
      <c r="A60" s="70"/>
      <c r="B60" s="209" t="s">
        <v>202</v>
      </c>
      <c r="C60" s="210"/>
      <c r="D60" s="210"/>
      <c r="E60" s="210"/>
      <c r="F60" s="210"/>
      <c r="G60" s="210"/>
      <c r="H60" s="210"/>
      <c r="I60" s="210"/>
      <c r="J60" s="210"/>
      <c r="K60" s="210"/>
      <c r="L60" s="210"/>
      <c r="M60" s="210"/>
      <c r="N60" s="210"/>
      <c r="O60" s="210"/>
      <c r="P60" s="210"/>
      <c r="Q60" s="210"/>
      <c r="R60" s="210"/>
      <c r="S60" s="210"/>
      <c r="T60" s="210"/>
      <c r="U60" s="211"/>
      <c r="V60" s="69"/>
      <c r="W60" s="6">
        <v>30</v>
      </c>
      <c r="X60" s="218" t="s">
        <v>40</v>
      </c>
      <c r="Y60" s="207"/>
      <c r="Z60" s="207"/>
      <c r="AA60" s="207"/>
      <c r="AB60" s="207"/>
      <c r="AC60" s="207"/>
      <c r="AD60" s="207"/>
      <c r="AE60" s="207"/>
      <c r="AF60" s="208"/>
      <c r="AG60" s="120"/>
      <c r="AH60" s="457" t="s">
        <v>137</v>
      </c>
      <c r="AI60" s="458"/>
      <c r="AJ60" s="458"/>
      <c r="AK60" s="458"/>
      <c r="AL60" s="458"/>
      <c r="AM60" s="458"/>
      <c r="AN60" s="458"/>
      <c r="AO60" s="458"/>
      <c r="AP60" s="458"/>
      <c r="AQ60" s="458"/>
      <c r="AR60" s="458"/>
      <c r="AS60" s="458"/>
      <c r="AT60" s="458"/>
      <c r="AU60" s="458"/>
      <c r="AV60" s="458"/>
      <c r="AW60" s="458"/>
      <c r="AX60" s="458"/>
      <c r="AY60" s="459"/>
      <c r="AZ60" s="21"/>
      <c r="BA60" s="90"/>
    </row>
    <row r="61" spans="1:53" ht="21" customHeight="1">
      <c r="A61" s="70"/>
      <c r="B61" s="212"/>
      <c r="C61" s="213"/>
      <c r="D61" s="213"/>
      <c r="E61" s="213"/>
      <c r="F61" s="213"/>
      <c r="G61" s="213"/>
      <c r="H61" s="213"/>
      <c r="I61" s="213"/>
      <c r="J61" s="213"/>
      <c r="K61" s="213"/>
      <c r="L61" s="213"/>
      <c r="M61" s="213"/>
      <c r="N61" s="213"/>
      <c r="O61" s="213"/>
      <c r="P61" s="213"/>
      <c r="Q61" s="213"/>
      <c r="R61" s="213"/>
      <c r="S61" s="213"/>
      <c r="T61" s="213"/>
      <c r="U61" s="214"/>
      <c r="V61" s="11"/>
      <c r="W61" s="6">
        <v>31</v>
      </c>
      <c r="X61" s="218" t="s">
        <v>41</v>
      </c>
      <c r="Y61" s="207"/>
      <c r="Z61" s="207"/>
      <c r="AA61" s="207"/>
      <c r="AB61" s="207"/>
      <c r="AC61" s="207"/>
      <c r="AD61" s="207"/>
      <c r="AE61" s="207"/>
      <c r="AF61" s="208"/>
      <c r="AG61" s="90"/>
      <c r="AH61" s="460"/>
      <c r="AI61" s="461"/>
      <c r="AJ61" s="461"/>
      <c r="AK61" s="461"/>
      <c r="AL61" s="461"/>
      <c r="AM61" s="461"/>
      <c r="AN61" s="461"/>
      <c r="AO61" s="461"/>
      <c r="AP61" s="461"/>
      <c r="AQ61" s="461"/>
      <c r="AR61" s="461"/>
      <c r="AS61" s="461"/>
      <c r="AT61" s="461"/>
      <c r="AU61" s="461"/>
      <c r="AV61" s="461"/>
      <c r="AW61" s="461"/>
      <c r="AX61" s="461"/>
      <c r="AY61" s="462"/>
      <c r="AZ61" s="37"/>
      <c r="BA61" s="90"/>
    </row>
    <row r="62" spans="1:53" ht="21" customHeight="1" thickBot="1">
      <c r="A62" s="70"/>
      <c r="B62" s="215"/>
      <c r="C62" s="216"/>
      <c r="D62" s="216"/>
      <c r="E62" s="216"/>
      <c r="F62" s="216"/>
      <c r="G62" s="216"/>
      <c r="H62" s="216"/>
      <c r="I62" s="216"/>
      <c r="J62" s="216"/>
      <c r="K62" s="216"/>
      <c r="L62" s="216"/>
      <c r="M62" s="216"/>
      <c r="N62" s="216"/>
      <c r="O62" s="216"/>
      <c r="P62" s="216"/>
      <c r="Q62" s="216"/>
      <c r="R62" s="216"/>
      <c r="S62" s="216"/>
      <c r="T62" s="216"/>
      <c r="U62" s="217"/>
      <c r="V62" s="11"/>
      <c r="W62" s="6">
        <v>32</v>
      </c>
      <c r="X62" s="218" t="s">
        <v>43</v>
      </c>
      <c r="Y62" s="207"/>
      <c r="Z62" s="207"/>
      <c r="AA62" s="207"/>
      <c r="AB62" s="207"/>
      <c r="AC62" s="207"/>
      <c r="AD62" s="207"/>
      <c r="AE62" s="207"/>
      <c r="AF62" s="208"/>
      <c r="AG62" s="90"/>
      <c r="AH62" s="463"/>
      <c r="AI62" s="464"/>
      <c r="AJ62" s="464"/>
      <c r="AK62" s="464"/>
      <c r="AL62" s="464"/>
      <c r="AM62" s="464"/>
      <c r="AN62" s="464"/>
      <c r="AO62" s="464"/>
      <c r="AP62" s="464"/>
      <c r="AQ62" s="464"/>
      <c r="AR62" s="464"/>
      <c r="AS62" s="464"/>
      <c r="AT62" s="464"/>
      <c r="AU62" s="464"/>
      <c r="AV62" s="464"/>
      <c r="AW62" s="464"/>
      <c r="AX62" s="464"/>
      <c r="AY62" s="465"/>
      <c r="AZ62" s="36"/>
      <c r="BA62" s="90"/>
    </row>
    <row r="63" spans="1:53" s="70" customFormat="1" ht="19.5" customHeight="1">
      <c r="B63" s="2"/>
      <c r="C63" s="2"/>
      <c r="D63" s="2"/>
      <c r="E63" s="2"/>
      <c r="F63" s="2"/>
      <c r="G63" s="2"/>
      <c r="H63" s="2"/>
      <c r="I63" s="2"/>
      <c r="J63" s="2"/>
      <c r="K63" s="2"/>
      <c r="L63" s="2"/>
      <c r="M63" s="2"/>
      <c r="N63" s="2"/>
      <c r="O63" s="2"/>
      <c r="P63" s="2"/>
      <c r="Q63" s="2"/>
      <c r="R63" s="2"/>
      <c r="S63" s="2"/>
      <c r="T63" s="2"/>
      <c r="U63" s="2"/>
      <c r="V63" s="2"/>
      <c r="W63" s="2"/>
      <c r="X63" s="2"/>
      <c r="AG63" s="90"/>
      <c r="AH63" s="16"/>
      <c r="AI63" s="16"/>
      <c r="AJ63" s="16"/>
      <c r="AK63" s="16"/>
      <c r="AL63" s="16"/>
      <c r="AM63" s="16"/>
      <c r="AN63" s="16"/>
      <c r="AO63" s="16"/>
      <c r="AP63" s="16"/>
      <c r="AQ63" s="16"/>
      <c r="AR63" s="16"/>
      <c r="AS63" s="16"/>
      <c r="AT63" s="16"/>
      <c r="AU63" s="16"/>
      <c r="AV63" s="16"/>
      <c r="AW63" s="16"/>
      <c r="AX63" s="16"/>
      <c r="AY63" s="16"/>
      <c r="AZ63" s="36"/>
      <c r="BA63" s="90"/>
    </row>
    <row r="64" spans="1:53" s="70" customFormat="1" ht="19.5" customHeight="1">
      <c r="B64" s="2"/>
      <c r="C64" s="2"/>
      <c r="D64" s="2"/>
      <c r="E64" s="2"/>
      <c r="F64" s="2"/>
      <c r="G64" s="2"/>
      <c r="H64" s="2"/>
      <c r="I64" s="2"/>
      <c r="J64" s="2"/>
      <c r="K64" s="2"/>
      <c r="L64" s="2"/>
      <c r="M64" s="2"/>
      <c r="N64" s="2"/>
      <c r="O64" s="2"/>
      <c r="P64" s="2"/>
      <c r="Q64" s="2"/>
      <c r="R64" s="2"/>
      <c r="S64" s="2"/>
      <c r="T64" s="2"/>
      <c r="U64" s="2"/>
      <c r="V64" s="2"/>
      <c r="W64" s="2"/>
      <c r="X64" s="2"/>
      <c r="AG64" s="90"/>
      <c r="AH64" s="16"/>
      <c r="AI64" s="16"/>
      <c r="AJ64" s="16"/>
      <c r="AK64" s="16"/>
      <c r="AL64" s="16"/>
      <c r="AM64" s="16"/>
      <c r="AN64" s="16"/>
      <c r="AO64" s="16"/>
      <c r="AP64" s="16"/>
      <c r="AQ64" s="16"/>
      <c r="AR64" s="16"/>
      <c r="AS64" s="16"/>
      <c r="AT64" s="16"/>
      <c r="AU64" s="16"/>
      <c r="AV64" s="16"/>
      <c r="AW64" s="16"/>
      <c r="AX64" s="16"/>
      <c r="AY64" s="16"/>
      <c r="AZ64" s="99"/>
      <c r="BA64" s="27"/>
    </row>
    <row r="65" spans="2:53" s="70" customFormat="1" ht="19.5" customHeight="1">
      <c r="B65" s="2"/>
      <c r="C65" s="2"/>
      <c r="D65" s="2"/>
      <c r="E65" s="2"/>
      <c r="F65" s="2"/>
      <c r="G65" s="2"/>
      <c r="H65" s="2"/>
      <c r="I65" s="2"/>
      <c r="J65" s="2"/>
      <c r="K65" s="2"/>
      <c r="L65" s="2"/>
      <c r="M65" s="2"/>
      <c r="N65" s="2"/>
      <c r="O65" s="2"/>
      <c r="P65" s="2"/>
      <c r="Q65" s="2"/>
      <c r="R65" s="2"/>
      <c r="S65" s="2"/>
      <c r="T65" s="2"/>
      <c r="U65" s="2"/>
      <c r="V65" s="11"/>
      <c r="W65" s="2"/>
      <c r="X65" s="2"/>
      <c r="Y65" s="2"/>
      <c r="AG65" s="90"/>
      <c r="AH65" s="16"/>
      <c r="AI65" s="16"/>
      <c r="AJ65" s="16"/>
      <c r="AK65" s="16"/>
      <c r="AL65" s="16"/>
      <c r="AM65" s="16"/>
      <c r="AN65" s="16"/>
      <c r="AO65" s="16"/>
      <c r="AP65" s="16"/>
      <c r="AQ65" s="16"/>
      <c r="AR65" s="16"/>
      <c r="AS65" s="16"/>
      <c r="AT65" s="16"/>
      <c r="AU65" s="16"/>
      <c r="AV65" s="16"/>
      <c r="AW65" s="16"/>
      <c r="AX65" s="16"/>
      <c r="AY65" s="16"/>
      <c r="AZ65" s="99"/>
      <c r="BA65" s="37"/>
    </row>
    <row r="66" spans="2:53" s="70" customFormat="1" ht="19.5" customHeight="1">
      <c r="B66" s="2"/>
      <c r="C66" s="2"/>
      <c r="D66" s="2"/>
      <c r="E66" s="2"/>
      <c r="F66" s="2"/>
      <c r="G66" s="2"/>
      <c r="H66" s="2"/>
      <c r="I66" s="2"/>
      <c r="J66" s="2"/>
      <c r="K66" s="2"/>
      <c r="L66" s="2"/>
      <c r="M66" s="2"/>
      <c r="N66" s="2"/>
      <c r="O66" s="2"/>
      <c r="P66" s="2"/>
      <c r="Q66" s="2"/>
      <c r="R66" s="2"/>
      <c r="S66" s="2"/>
      <c r="T66" s="2"/>
      <c r="U66" s="2"/>
      <c r="AG66" s="16"/>
      <c r="AH66" s="16"/>
      <c r="AI66" s="16"/>
      <c r="AJ66" s="16"/>
      <c r="AK66" s="16"/>
      <c r="AL66" s="16"/>
      <c r="AM66" s="16"/>
      <c r="AN66" s="16"/>
      <c r="AO66" s="16"/>
      <c r="AP66" s="16"/>
      <c r="AQ66" s="16"/>
      <c r="AR66" s="16"/>
      <c r="AS66" s="16"/>
      <c r="AT66" s="16"/>
      <c r="AU66" s="16"/>
      <c r="AV66" s="16"/>
      <c r="AW66" s="16"/>
      <c r="AX66" s="16"/>
      <c r="AY66" s="16"/>
      <c r="AZ66" s="90"/>
      <c r="BA66" s="90"/>
    </row>
    <row r="67" spans="2:53" s="70" customFormat="1">
      <c r="B67" s="2"/>
      <c r="C67" s="2"/>
      <c r="D67" s="2"/>
      <c r="E67" s="2"/>
      <c r="F67" s="2"/>
      <c r="G67" s="2"/>
      <c r="H67" s="2"/>
      <c r="I67" s="2"/>
      <c r="J67" s="2"/>
      <c r="K67" s="2"/>
      <c r="L67" s="2"/>
      <c r="M67" s="2"/>
      <c r="N67" s="2"/>
      <c r="O67" s="2"/>
      <c r="P67" s="2"/>
      <c r="Q67" s="2"/>
      <c r="R67" s="2"/>
      <c r="S67" s="2"/>
      <c r="T67" s="2"/>
      <c r="U67" s="2"/>
      <c r="AG67" s="16"/>
      <c r="AH67" s="16"/>
      <c r="AI67" s="16"/>
      <c r="AJ67" s="16"/>
      <c r="AK67" s="16"/>
      <c r="AL67" s="16"/>
      <c r="AM67" s="16"/>
      <c r="AN67" s="16"/>
      <c r="AO67" s="16"/>
      <c r="AP67" s="16"/>
      <c r="AQ67" s="16"/>
      <c r="AR67" s="16"/>
      <c r="AS67" s="16"/>
      <c r="AT67" s="16"/>
      <c r="AU67" s="16"/>
      <c r="AV67" s="16"/>
      <c r="AW67" s="16"/>
      <c r="AX67" s="16"/>
      <c r="AY67" s="16"/>
      <c r="AZ67" s="90"/>
      <c r="BA67" s="90"/>
    </row>
    <row r="68" spans="2:53" s="70" customFormat="1">
      <c r="B68" s="2"/>
      <c r="C68" s="2"/>
      <c r="D68" s="2"/>
      <c r="E68" s="2"/>
      <c r="F68" s="2"/>
      <c r="G68" s="2"/>
      <c r="H68" s="2"/>
      <c r="I68" s="2"/>
      <c r="J68" s="2"/>
      <c r="K68" s="2"/>
      <c r="L68" s="2"/>
      <c r="M68" s="2"/>
      <c r="N68" s="2"/>
      <c r="O68" s="2"/>
      <c r="P68" s="2"/>
      <c r="Q68" s="2"/>
      <c r="R68" s="2"/>
      <c r="S68" s="2"/>
      <c r="T68" s="2"/>
      <c r="U68" s="2"/>
      <c r="AG68" s="16"/>
      <c r="AH68" s="16"/>
      <c r="AI68" s="16"/>
      <c r="AJ68" s="16"/>
      <c r="AK68" s="16"/>
      <c r="AL68" s="16"/>
      <c r="AM68" s="16"/>
      <c r="AN68" s="16"/>
      <c r="AO68" s="16"/>
      <c r="AP68" s="16"/>
      <c r="AQ68" s="16"/>
      <c r="AR68" s="16"/>
      <c r="AS68" s="16"/>
      <c r="AT68" s="16"/>
      <c r="AU68" s="16"/>
      <c r="AV68" s="16"/>
      <c r="AW68" s="16"/>
      <c r="AX68" s="16"/>
      <c r="AY68" s="16"/>
      <c r="AZ68" s="90"/>
      <c r="BA68" s="90"/>
    </row>
    <row r="69" spans="2:53">
      <c r="AZ69" s="90"/>
      <c r="BA69" s="90"/>
    </row>
  </sheetData>
  <mergeCells count="341">
    <mergeCell ref="I3:K3"/>
    <mergeCell ref="S5:V5"/>
    <mergeCell ref="W5:Z5"/>
    <mergeCell ref="T3:U3"/>
    <mergeCell ref="X3:Y3"/>
    <mergeCell ref="L3:Q3"/>
    <mergeCell ref="B47:U48"/>
    <mergeCell ref="B49:U52"/>
    <mergeCell ref="B60:U62"/>
    <mergeCell ref="B55:U57"/>
    <mergeCell ref="K5:Q5"/>
    <mergeCell ref="B43:C45"/>
    <mergeCell ref="D43:U45"/>
    <mergeCell ref="AO5:AS5"/>
    <mergeCell ref="AV5:AX5"/>
    <mergeCell ref="L11:Q11"/>
    <mergeCell ref="R11:S11"/>
    <mergeCell ref="T11:Y11"/>
    <mergeCell ref="Z11:AF11"/>
    <mergeCell ref="AW14:AY14"/>
    <mergeCell ref="D15:I15"/>
    <mergeCell ref="J15:K15"/>
    <mergeCell ref="L15:M15"/>
    <mergeCell ref="N15:Q15"/>
    <mergeCell ref="R15:S15"/>
    <mergeCell ref="T15:U15"/>
    <mergeCell ref="V15:Y15"/>
    <mergeCell ref="Z15:AF15"/>
    <mergeCell ref="AH13:AI15"/>
    <mergeCell ref="AM13:AT15"/>
    <mergeCell ref="AJ8:AY11"/>
    <mergeCell ref="B9:C10"/>
    <mergeCell ref="D9:I10"/>
    <mergeCell ref="J9:K10"/>
    <mergeCell ref="L9:Q10"/>
    <mergeCell ref="R9:S10"/>
    <mergeCell ref="T9:Y10"/>
    <mergeCell ref="Z9:AF10"/>
    <mergeCell ref="B11:C19"/>
    <mergeCell ref="V12:Y12"/>
    <mergeCell ref="Z12:AF12"/>
    <mergeCell ref="D13:I13"/>
    <mergeCell ref="J13:K13"/>
    <mergeCell ref="D12:I12"/>
    <mergeCell ref="J12:K12"/>
    <mergeCell ref="L12:M12"/>
    <mergeCell ref="N12:Q12"/>
    <mergeCell ref="R12:S12"/>
    <mergeCell ref="T12:U12"/>
    <mergeCell ref="D11:I11"/>
    <mergeCell ref="J11:K11"/>
    <mergeCell ref="AH8:AI11"/>
    <mergeCell ref="T14:U14"/>
    <mergeCell ref="V14:Y14"/>
    <mergeCell ref="B1:AT1"/>
    <mergeCell ref="AU1:AV1"/>
    <mergeCell ref="AW1:AY1"/>
    <mergeCell ref="B3:D3"/>
    <mergeCell ref="E3:H3"/>
    <mergeCell ref="AH3:AI3"/>
    <mergeCell ref="B7:F7"/>
    <mergeCell ref="I7:J7"/>
    <mergeCell ref="M7:N7"/>
    <mergeCell ref="Q7:R7"/>
    <mergeCell ref="AH5:AI5"/>
    <mergeCell ref="AJ5:AL5"/>
    <mergeCell ref="U7:X7"/>
    <mergeCell ref="AA7:AC7"/>
    <mergeCell ref="I5:J5"/>
    <mergeCell ref="B5:D5"/>
    <mergeCell ref="E5:H5"/>
    <mergeCell ref="AW15:AY15"/>
    <mergeCell ref="V13:Y13"/>
    <mergeCell ref="Z13:AF13"/>
    <mergeCell ref="D16:I16"/>
    <mergeCell ref="J16:K16"/>
    <mergeCell ref="L16:M16"/>
    <mergeCell ref="N16:Q16"/>
    <mergeCell ref="R16:S16"/>
    <mergeCell ref="T16:U16"/>
    <mergeCell ref="V16:Y16"/>
    <mergeCell ref="Z16:AF16"/>
    <mergeCell ref="Z14:AF14"/>
    <mergeCell ref="N13:Q13"/>
    <mergeCell ref="R13:S13"/>
    <mergeCell ref="T13:U13"/>
    <mergeCell ref="L13:M13"/>
    <mergeCell ref="AW13:AY13"/>
    <mergeCell ref="D14:I14"/>
    <mergeCell ref="J14:K14"/>
    <mergeCell ref="L14:M14"/>
    <mergeCell ref="N14:Q14"/>
    <mergeCell ref="R14:S14"/>
    <mergeCell ref="V17:Y17"/>
    <mergeCell ref="Z17:AF17"/>
    <mergeCell ref="AW17:AY17"/>
    <mergeCell ref="D18:I18"/>
    <mergeCell ref="J18:K18"/>
    <mergeCell ref="L18:M18"/>
    <mergeCell ref="N18:Q18"/>
    <mergeCell ref="R18:S18"/>
    <mergeCell ref="D17:I17"/>
    <mergeCell ref="J17:K17"/>
    <mergeCell ref="L17:M17"/>
    <mergeCell ref="N17:Q17"/>
    <mergeCell ref="R17:S17"/>
    <mergeCell ref="T17:U17"/>
    <mergeCell ref="T18:U18"/>
    <mergeCell ref="V18:Y18"/>
    <mergeCell ref="Z18:AF18"/>
    <mergeCell ref="AW18:AY18"/>
    <mergeCell ref="AW19:AY19"/>
    <mergeCell ref="B20:C28"/>
    <mergeCell ref="D20:I20"/>
    <mergeCell ref="J20:K20"/>
    <mergeCell ref="L20:M20"/>
    <mergeCell ref="N20:Q20"/>
    <mergeCell ref="R20:S20"/>
    <mergeCell ref="T20:U20"/>
    <mergeCell ref="AQ21:AR21"/>
    <mergeCell ref="AS21:AT21"/>
    <mergeCell ref="D22:I22"/>
    <mergeCell ref="J22:K22"/>
    <mergeCell ref="L22:M22"/>
    <mergeCell ref="N22:Q22"/>
    <mergeCell ref="R22:S22"/>
    <mergeCell ref="T22:U22"/>
    <mergeCell ref="V20:Y20"/>
    <mergeCell ref="Z20:AF20"/>
    <mergeCell ref="D21:I21"/>
    <mergeCell ref="J21:K21"/>
    <mergeCell ref="L21:M21"/>
    <mergeCell ref="N21:Q21"/>
    <mergeCell ref="AH17:AI19"/>
    <mergeCell ref="AM17:AT19"/>
    <mergeCell ref="D24:I24"/>
    <mergeCell ref="J24:K24"/>
    <mergeCell ref="L24:M24"/>
    <mergeCell ref="N24:Q24"/>
    <mergeCell ref="R24:S24"/>
    <mergeCell ref="V22:Y22"/>
    <mergeCell ref="Z22:AF22"/>
    <mergeCell ref="V19:Y19"/>
    <mergeCell ref="Z19:AF19"/>
    <mergeCell ref="D19:I19"/>
    <mergeCell ref="J19:K19"/>
    <mergeCell ref="L19:M19"/>
    <mergeCell ref="N19:Q19"/>
    <mergeCell ref="R19:S19"/>
    <mergeCell ref="T19:U19"/>
    <mergeCell ref="AJ22:AL22"/>
    <mergeCell ref="AM22:AN22"/>
    <mergeCell ref="D23:I23"/>
    <mergeCell ref="J23:K23"/>
    <mergeCell ref="L23:M23"/>
    <mergeCell ref="N23:Q23"/>
    <mergeCell ref="R23:S23"/>
    <mergeCell ref="AH21:AI35"/>
    <mergeCell ref="AJ21:AP21"/>
    <mergeCell ref="T24:U24"/>
    <mergeCell ref="V24:Y24"/>
    <mergeCell ref="Z24:AF24"/>
    <mergeCell ref="AJ24:AL24"/>
    <mergeCell ref="AM24:AN24"/>
    <mergeCell ref="Z25:AF25"/>
    <mergeCell ref="AJ25:AL25"/>
    <mergeCell ref="AM25:AN25"/>
    <mergeCell ref="W30:AF30"/>
    <mergeCell ref="AJ30:AL30"/>
    <mergeCell ref="AM30:AN30"/>
    <mergeCell ref="R21:S21"/>
    <mergeCell ref="T21:U21"/>
    <mergeCell ref="V21:Y21"/>
    <mergeCell ref="Z21:AF21"/>
    <mergeCell ref="AV24:AY24"/>
    <mergeCell ref="T23:U23"/>
    <mergeCell ref="V23:Y23"/>
    <mergeCell ref="Z23:AF23"/>
    <mergeCell ref="AJ23:AL23"/>
    <mergeCell ref="AM23:AN23"/>
    <mergeCell ref="AS22:AT26"/>
    <mergeCell ref="D26:I26"/>
    <mergeCell ref="J26:K26"/>
    <mergeCell ref="L26:M26"/>
    <mergeCell ref="N26:Q26"/>
    <mergeCell ref="R26:S26"/>
    <mergeCell ref="D25:I25"/>
    <mergeCell ref="J25:K25"/>
    <mergeCell ref="L25:M25"/>
    <mergeCell ref="N25:Q25"/>
    <mergeCell ref="R25:S25"/>
    <mergeCell ref="T26:U26"/>
    <mergeCell ref="V26:Y26"/>
    <mergeCell ref="Z26:AF26"/>
    <mergeCell ref="AJ26:AL26"/>
    <mergeCell ref="AM26:AN26"/>
    <mergeCell ref="AV26:AY26"/>
    <mergeCell ref="V25:Y25"/>
    <mergeCell ref="D28:I28"/>
    <mergeCell ref="J28:K28"/>
    <mergeCell ref="N28:Q28"/>
    <mergeCell ref="R28:S28"/>
    <mergeCell ref="V28:Y28"/>
    <mergeCell ref="Z28:AF28"/>
    <mergeCell ref="D27:I27"/>
    <mergeCell ref="J27:K27"/>
    <mergeCell ref="N27:Q27"/>
    <mergeCell ref="R27:S27"/>
    <mergeCell ref="V27:Y27"/>
    <mergeCell ref="Z27:AF27"/>
    <mergeCell ref="AS33:AT35"/>
    <mergeCell ref="S34:U34"/>
    <mergeCell ref="X34:AF34"/>
    <mergeCell ref="AW25:AY25"/>
    <mergeCell ref="T25:U25"/>
    <mergeCell ref="AJ27:AP27"/>
    <mergeCell ref="AQ27:AR27"/>
    <mergeCell ref="AS27:AT27"/>
    <mergeCell ref="AW27:AY27"/>
    <mergeCell ref="AV30:AY30"/>
    <mergeCell ref="AV29:AY29"/>
    <mergeCell ref="AM34:AN34"/>
    <mergeCell ref="X35:AF35"/>
    <mergeCell ref="AS28:AT31"/>
    <mergeCell ref="AJ29:AL29"/>
    <mergeCell ref="AM29:AN29"/>
    <mergeCell ref="J30:L30"/>
    <mergeCell ref="M30:O30"/>
    <mergeCell ref="P30:R30"/>
    <mergeCell ref="S30:U30"/>
    <mergeCell ref="AM31:AN31"/>
    <mergeCell ref="X32:AF32"/>
    <mergeCell ref="AJ32:AP32"/>
    <mergeCell ref="AQ32:AR32"/>
    <mergeCell ref="AS32:AT32"/>
    <mergeCell ref="M35:O35"/>
    <mergeCell ref="P35:R35"/>
    <mergeCell ref="S35:U35"/>
    <mergeCell ref="J31:L32"/>
    <mergeCell ref="M31:O32"/>
    <mergeCell ref="P31:R32"/>
    <mergeCell ref="S31:U32"/>
    <mergeCell ref="X31:AF31"/>
    <mergeCell ref="AJ31:AL31"/>
    <mergeCell ref="E39:I39"/>
    <mergeCell ref="J39:L39"/>
    <mergeCell ref="M39:O39"/>
    <mergeCell ref="B30:C32"/>
    <mergeCell ref="D30:I32"/>
    <mergeCell ref="S33:U33"/>
    <mergeCell ref="X33:AF33"/>
    <mergeCell ref="E40:I40"/>
    <mergeCell ref="J40:L40"/>
    <mergeCell ref="P39:R39"/>
    <mergeCell ref="S39:U39"/>
    <mergeCell ref="X39:AF39"/>
    <mergeCell ref="B33:C42"/>
    <mergeCell ref="J34:L34"/>
    <mergeCell ref="M34:O34"/>
    <mergeCell ref="P34:R34"/>
    <mergeCell ref="E36:I36"/>
    <mergeCell ref="J36:L36"/>
    <mergeCell ref="M36:O36"/>
    <mergeCell ref="P36:R36"/>
    <mergeCell ref="S36:U36"/>
    <mergeCell ref="X36:AF36"/>
    <mergeCell ref="E35:I35"/>
    <mergeCell ref="J35:L35"/>
    <mergeCell ref="E38:I38"/>
    <mergeCell ref="J38:L38"/>
    <mergeCell ref="M38:O38"/>
    <mergeCell ref="P38:R38"/>
    <mergeCell ref="S38:U38"/>
    <mergeCell ref="X38:AF38"/>
    <mergeCell ref="E37:I37"/>
    <mergeCell ref="J37:L37"/>
    <mergeCell ref="M37:O37"/>
    <mergeCell ref="P37:R37"/>
    <mergeCell ref="S37:U37"/>
    <mergeCell ref="X37:AF37"/>
    <mergeCell ref="P42:R42"/>
    <mergeCell ref="S42:U42"/>
    <mergeCell ref="X42:AF42"/>
    <mergeCell ref="M40:O40"/>
    <mergeCell ref="P40:R40"/>
    <mergeCell ref="S40:U40"/>
    <mergeCell ref="X40:AF40"/>
    <mergeCell ref="E41:I41"/>
    <mergeCell ref="J41:L41"/>
    <mergeCell ref="M41:O41"/>
    <mergeCell ref="P41:R41"/>
    <mergeCell ref="S41:U41"/>
    <mergeCell ref="E42:I42"/>
    <mergeCell ref="J42:L42"/>
    <mergeCell ref="M42:O42"/>
    <mergeCell ref="X41:AF41"/>
    <mergeCell ref="X49:AF49"/>
    <mergeCell ref="X48:AF48"/>
    <mergeCell ref="AI54:AK54"/>
    <mergeCell ref="X44:AF44"/>
    <mergeCell ref="X46:AF46"/>
    <mergeCell ref="X43:AF43"/>
    <mergeCell ref="AH37:AN37"/>
    <mergeCell ref="AH45:AY49"/>
    <mergeCell ref="X45:AF45"/>
    <mergeCell ref="X53:AF53"/>
    <mergeCell ref="X54:AF54"/>
    <mergeCell ref="AH52:AP52"/>
    <mergeCell ref="AQ52:AY52"/>
    <mergeCell ref="AL53:AP57"/>
    <mergeCell ref="AR53:AT53"/>
    <mergeCell ref="AR57:AT57"/>
    <mergeCell ref="AV37:AY37"/>
    <mergeCell ref="AH38:AN42"/>
    <mergeCell ref="AO38:AU42"/>
    <mergeCell ref="AV38:AY42"/>
    <mergeCell ref="AO37:AU37"/>
    <mergeCell ref="E33:I33"/>
    <mergeCell ref="J33:L33"/>
    <mergeCell ref="M33:O33"/>
    <mergeCell ref="P33:R33"/>
    <mergeCell ref="E34:I34"/>
    <mergeCell ref="X62:AF62"/>
    <mergeCell ref="AH60:AY62"/>
    <mergeCell ref="X59:AF59"/>
    <mergeCell ref="X60:AF60"/>
    <mergeCell ref="X61:AF61"/>
    <mergeCell ref="AR54:AT54"/>
    <mergeCell ref="X57:AF57"/>
    <mergeCell ref="AI55:AK55"/>
    <mergeCell ref="AR55:AT55"/>
    <mergeCell ref="X58:AF58"/>
    <mergeCell ref="AI56:AK56"/>
    <mergeCell ref="AR56:AT56"/>
    <mergeCell ref="AU53:AY57"/>
    <mergeCell ref="X55:AF55"/>
    <mergeCell ref="X56:AF56"/>
    <mergeCell ref="X50:AF50"/>
    <mergeCell ref="X51:AF51"/>
    <mergeCell ref="X52:AF52"/>
    <mergeCell ref="X47:AF47"/>
  </mergeCells>
  <phoneticPr fontId="3"/>
  <dataValidations count="22">
    <dataValidation allowBlank="1" showInputMessage="1" showErrorMessage="1" promptTitle="平均以上、平均、平均以上、測定不可を入力して下さい。" prompt="　" sqref="AS22:AT26 AS28"/>
    <dataValidation type="list" allowBlank="1" showInputMessage="1" showErrorMessage="1" sqref="AX28">
      <formula1>"　,１,２,３"</formula1>
    </dataValidation>
    <dataValidation type="list" allowBlank="1" showInputMessage="1" showErrorMessage="1" sqref="AM22">
      <formula1>"有,無,"</formula1>
    </dataValidation>
    <dataValidation type="list" allowBlank="1" showInputMessage="1" showErrorMessage="1" sqref="AP23 AM23:AN23">
      <formula1>"T字杖,サイドウォーカー,４点杖,４点歩行器,シルバーカー,　,"</formula1>
    </dataValidation>
    <dataValidation type="list" allowBlank="1" showInputMessage="1" showErrorMessage="1" sqref="N12:Q12 V12:Y12">
      <formula1>"外出先でも入れる(温泉など),自宅のみ,　,"</formula1>
    </dataValidation>
    <dataValidation type="list" allowBlank="1" showInputMessage="1" showErrorMessage="1" sqref="L23:M23 L12:M20 T12:U20 T23:U26">
      <formula1>"毎日,週5-6日,週3-4日,週1-2日,週1日未満,"</formula1>
    </dataValidation>
    <dataValidation type="list" allowBlank="1" showInputMessage="1" showErrorMessage="1" sqref="N15:Q15 V15:Y15">
      <formula1>"歯科定期受診あり,歯科不定期受診あり,　,"</formula1>
    </dataValidation>
    <dataValidation type="list" allowBlank="1" showInputMessage="1" showErrorMessage="1" sqref="J33:R42">
      <formula1>"○,　　,"</formula1>
    </dataValidation>
    <dataValidation type="list" allowBlank="1" showInputMessage="1" showErrorMessage="1" sqref="V33:V49 S33:U42">
      <formula1>"１,２,３,"</formula1>
    </dataValidation>
    <dataValidation type="list" allowBlank="1" showInputMessage="1" showErrorMessage="1" sqref="L11:Q11 T11:Y11">
      <formula1>"外出先でも行ける(和式),外出先でも行ける(洋式),自宅のみ,　,"</formula1>
    </dataValidation>
    <dataValidation type="list" allowBlank="1" showInputMessage="1" showErrorMessage="1" sqref="J11:K28 R11:S28">
      <formula1>"○,　,"</formula1>
    </dataValidation>
    <dataValidation type="list" allowBlank="1" showInputMessage="1" showErrorMessage="1" sqref="N17:Q17 V17:Y17">
      <formula1>"布団,ベッド,その他,　,"</formula1>
    </dataValidation>
    <dataValidation type="list" allowBlank="1" showInputMessage="1" showErrorMessage="1" sqref="N24:Q24 V24:Y24">
      <formula1>"洗濯し洗濯物をたたむ,洗濯する,洗濯物をたたむ,　,"</formula1>
    </dataValidation>
    <dataValidation type="list" allowBlank="1" showInputMessage="1" showErrorMessage="1" sqref="N14:Q14 V14:Y14">
      <formula1>"どんな物でも食べられる,固いものが食べにくい,お茶や汁物はよくむせる,　,"</formula1>
    </dataValidation>
    <dataValidation type="list" allowBlank="1" showInputMessage="1" showErrorMessage="1" sqref="N25:Q25 V25:Y25">
      <formula1>"自転車に乗る,バイクの運転,車の運転,　,"</formula1>
    </dataValidation>
    <dataValidation type="list" allowBlank="1" showInputMessage="1" showErrorMessage="1" sqref="N26:Q26 V26:Y26">
      <formula1>"一人で,家族(友人)とともに,　,"</formula1>
    </dataValidation>
    <dataValidation type="list" allowBlank="1" showInputMessage="1" showErrorMessage="1" sqref="V20:Y23 N20:Q23">
      <formula1>"一人で,家族(友人)とともに,ヘルパーとともに,　,"</formula1>
    </dataValidation>
    <dataValidation type="list" allowBlank="1" showInputMessage="1" showErrorMessage="1" sqref="N13:Q13 V13:Y13">
      <formula1>"どの衣類でも,外出着,部屋着のみ,　,"</formula1>
    </dataValidation>
    <dataValidation type="list" allowBlank="1" showInputMessage="1" showErrorMessage="1" sqref="W5:Z5">
      <formula1>"　,第三中学校区,友呂岐中学校区,第六中学校区,第十中学校区,第一中学校区,第四中学校区,第七中学校区,中木田中学校区,第五中学校区,第九中学校区,第二中学校区,第八中学校区,"</formula1>
    </dataValidation>
    <dataValidation type="list" allowBlank="1" showInputMessage="1" showErrorMessage="1" sqref="L21:L22 L24:L26 T21:T22">
      <formula1>"毎日,週４～６回,週２～３回,週１回,週１回未満,"</formula1>
    </dataValidation>
    <dataValidation type="list" allowBlank="1" showInputMessage="1" showErrorMessage="1" sqref="AV31:AV32 AQ53:AQ57 AV13 AV15 AJ13 AJ15 AH54:AH56 AJ17 AJ19 AV17 AV19 AV25 AV27 H7 L7 P7 T7 Z7">
      <formula1>"□,■"</formula1>
    </dataValidation>
    <dataValidation type="list" allowBlank="1" showInputMessage="1" showErrorMessage="1" sqref="T3">
      <formula1>"男,女"</formula1>
    </dataValidation>
  </dataValidations>
  <pageMargins left="0.59055118110236227" right="0.39370078740157483" top="0.39370078740157483" bottom="0.39370078740157483" header="0.31496062992125984" footer="0.31496062992125984"/>
  <pageSetup paperSize="9" scale="38" orientation="landscape" blackAndWhite="1"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T102"/>
  <sheetViews>
    <sheetView view="pageBreakPreview" zoomScale="60" zoomScaleNormal="100" workbookViewId="0">
      <selection activeCell="U13" sqref="U13"/>
    </sheetView>
  </sheetViews>
  <sheetFormatPr defaultColWidth="10.6640625" defaultRowHeight="19.5"/>
  <cols>
    <col min="1" max="1" width="1.77734375" style="2" customWidth="1"/>
    <col min="2" max="19" width="6.88671875" style="16" customWidth="1"/>
    <col min="20" max="20" width="1.77734375" style="16" customWidth="1"/>
    <col min="21" max="16384" width="10.6640625" style="2"/>
  </cols>
  <sheetData>
    <row r="1" spans="2:20" ht="35.25">
      <c r="B1" s="505" t="s">
        <v>176</v>
      </c>
      <c r="C1" s="505"/>
      <c r="D1" s="505"/>
      <c r="E1" s="505"/>
      <c r="F1" s="505"/>
      <c r="G1" s="505"/>
      <c r="H1" s="505"/>
      <c r="I1" s="505"/>
      <c r="J1" s="505"/>
      <c r="K1" s="505"/>
      <c r="L1" s="138"/>
      <c r="M1" s="139"/>
      <c r="N1" s="140" t="s">
        <v>143</v>
      </c>
      <c r="O1" s="363" t="s">
        <v>175</v>
      </c>
      <c r="P1" s="223"/>
      <c r="Q1" s="364" t="s">
        <v>174</v>
      </c>
      <c r="R1" s="365"/>
      <c r="S1" s="365"/>
    </row>
    <row r="2" spans="2:20" ht="9" customHeight="1">
      <c r="O2" s="130"/>
      <c r="P2" s="127"/>
      <c r="Q2" s="131"/>
      <c r="R2" s="132"/>
      <c r="S2" s="132"/>
    </row>
    <row r="3" spans="2:20" s="7" customFormat="1" ht="21" customHeight="1">
      <c r="B3" s="221" t="s">
        <v>150</v>
      </c>
      <c r="C3" s="366"/>
      <c r="D3" s="145" t="s">
        <v>151</v>
      </c>
      <c r="E3" s="135"/>
      <c r="F3" s="135" t="s">
        <v>152</v>
      </c>
      <c r="G3" s="135"/>
      <c r="H3" s="135" t="s">
        <v>153</v>
      </c>
      <c r="I3" s="135"/>
      <c r="J3" s="135" t="s">
        <v>154</v>
      </c>
      <c r="K3" s="146"/>
      <c r="L3" s="135" t="s">
        <v>155</v>
      </c>
      <c r="M3" s="133"/>
      <c r="N3" s="134" t="s">
        <v>156</v>
      </c>
      <c r="O3" s="34"/>
      <c r="P3" s="34"/>
      <c r="Q3" s="90"/>
      <c r="R3" s="2"/>
      <c r="S3" s="2"/>
      <c r="T3" s="16"/>
    </row>
    <row r="4" spans="2:20" s="29" customFormat="1" ht="8.1" customHeight="1">
      <c r="B4" s="1"/>
      <c r="C4" s="1"/>
      <c r="D4" s="147"/>
      <c r="E4" s="1"/>
      <c r="F4" s="1"/>
      <c r="G4" s="1"/>
      <c r="H4" s="1"/>
      <c r="I4" s="1"/>
      <c r="J4" s="1"/>
      <c r="K4" s="1"/>
      <c r="L4" s="1"/>
      <c r="M4" s="1"/>
      <c r="N4" s="1"/>
      <c r="O4" s="1"/>
      <c r="P4" s="1"/>
      <c r="Q4" s="2"/>
      <c r="R4" s="2"/>
      <c r="S4" s="2"/>
      <c r="T4" s="16"/>
    </row>
    <row r="5" spans="2:20" s="29" customFormat="1" ht="21" customHeight="1">
      <c r="B5" s="393" t="s">
        <v>157</v>
      </c>
      <c r="C5" s="393"/>
      <c r="D5" s="422"/>
      <c r="E5" s="422"/>
      <c r="F5" s="422"/>
      <c r="G5" s="100"/>
      <c r="H5" s="91" t="s">
        <v>124</v>
      </c>
      <c r="I5" s="371"/>
      <c r="J5" s="371"/>
      <c r="K5" s="371"/>
      <c r="L5" s="371"/>
      <c r="M5" s="371"/>
      <c r="N5" s="1"/>
      <c r="O5" s="148" t="s">
        <v>102</v>
      </c>
      <c r="P5" s="371"/>
      <c r="Q5" s="371"/>
      <c r="R5" s="371"/>
      <c r="S5" s="2"/>
      <c r="T5" s="16"/>
    </row>
    <row r="6" spans="2:20" s="29" customFormat="1" ht="21" customHeight="1">
      <c r="B6" s="1"/>
      <c r="C6" s="1"/>
      <c r="D6" s="1"/>
      <c r="E6" s="1"/>
      <c r="F6" s="1"/>
      <c r="G6" s="1"/>
      <c r="H6" s="1"/>
      <c r="I6" s="1"/>
      <c r="J6" s="1"/>
      <c r="K6" s="1"/>
      <c r="L6" s="1"/>
      <c r="M6" s="1"/>
      <c r="N6" s="1"/>
      <c r="O6" s="1"/>
      <c r="P6" s="1"/>
      <c r="Q6" s="2"/>
      <c r="R6" s="34"/>
      <c r="S6" s="34"/>
      <c r="T6" s="16"/>
    </row>
    <row r="7" spans="2:20" s="70" customFormat="1" ht="20.25" thickBot="1">
      <c r="B7" s="44" t="s">
        <v>144</v>
      </c>
      <c r="C7" s="45"/>
      <c r="D7" s="45"/>
      <c r="E7" s="45"/>
      <c r="F7" s="45"/>
      <c r="G7" s="45"/>
      <c r="H7" s="45"/>
      <c r="I7" s="45"/>
      <c r="J7" s="37"/>
      <c r="K7" s="37"/>
      <c r="L7" s="37"/>
      <c r="M7" s="37"/>
      <c r="N7" s="37"/>
      <c r="O7" s="37"/>
      <c r="P7" s="37"/>
      <c r="Q7" s="37"/>
      <c r="R7" s="90"/>
      <c r="S7" s="27"/>
      <c r="T7" s="90"/>
    </row>
    <row r="8" spans="2:20" s="70" customFormat="1" ht="19.5" customHeight="1">
      <c r="B8" s="209"/>
      <c r="C8" s="210"/>
      <c r="D8" s="210"/>
      <c r="E8" s="210"/>
      <c r="F8" s="210"/>
      <c r="G8" s="210"/>
      <c r="H8" s="210"/>
      <c r="I8" s="210"/>
      <c r="J8" s="210"/>
      <c r="K8" s="210"/>
      <c r="L8" s="210"/>
      <c r="M8" s="210"/>
      <c r="N8" s="210"/>
      <c r="O8" s="210"/>
      <c r="P8" s="210"/>
      <c r="Q8" s="210"/>
      <c r="R8" s="210"/>
      <c r="S8" s="211"/>
      <c r="T8" s="90"/>
    </row>
    <row r="9" spans="2:20" s="70" customFormat="1" ht="19.5" customHeight="1">
      <c r="B9" s="212"/>
      <c r="C9" s="213"/>
      <c r="D9" s="213"/>
      <c r="E9" s="213"/>
      <c r="F9" s="213"/>
      <c r="G9" s="213"/>
      <c r="H9" s="213"/>
      <c r="I9" s="213"/>
      <c r="J9" s="213"/>
      <c r="K9" s="213"/>
      <c r="L9" s="213"/>
      <c r="M9" s="213"/>
      <c r="N9" s="213"/>
      <c r="O9" s="213"/>
      <c r="P9" s="213"/>
      <c r="Q9" s="213"/>
      <c r="R9" s="213"/>
      <c r="S9" s="214"/>
      <c r="T9" s="27"/>
    </row>
    <row r="10" spans="2:20" s="70" customFormat="1" ht="19.5" customHeight="1" thickBot="1">
      <c r="B10" s="215"/>
      <c r="C10" s="216"/>
      <c r="D10" s="216"/>
      <c r="E10" s="216"/>
      <c r="F10" s="216"/>
      <c r="G10" s="216"/>
      <c r="H10" s="216"/>
      <c r="I10" s="216"/>
      <c r="J10" s="216"/>
      <c r="K10" s="216"/>
      <c r="L10" s="216"/>
      <c r="M10" s="216"/>
      <c r="N10" s="216"/>
      <c r="O10" s="216"/>
      <c r="P10" s="216"/>
      <c r="Q10" s="216"/>
      <c r="R10" s="216"/>
      <c r="S10" s="217"/>
      <c r="T10" s="37"/>
    </row>
    <row r="11" spans="2:20" s="142" customFormat="1" ht="9.9499999999999993" customHeight="1">
      <c r="B11" s="141"/>
      <c r="C11" s="141"/>
      <c r="D11" s="141"/>
      <c r="E11" s="141"/>
      <c r="F11" s="141"/>
      <c r="G11" s="141"/>
      <c r="H11" s="141"/>
      <c r="I11" s="141"/>
      <c r="J11" s="141"/>
      <c r="K11" s="141"/>
      <c r="L11" s="141"/>
      <c r="M11" s="141"/>
      <c r="N11" s="141"/>
      <c r="O11" s="141"/>
      <c r="P11" s="141"/>
      <c r="Q11" s="141"/>
      <c r="R11" s="141"/>
      <c r="S11" s="141"/>
      <c r="T11" s="34"/>
    </row>
    <row r="12" spans="2:20" ht="21" customHeight="1" thickBot="1">
      <c r="B12" s="63" t="s">
        <v>145</v>
      </c>
      <c r="C12" s="38"/>
      <c r="D12" s="35"/>
      <c r="E12" s="23"/>
      <c r="F12" s="23"/>
      <c r="G12" s="37"/>
      <c r="H12" s="27"/>
      <c r="K12" s="27"/>
      <c r="L12" s="27"/>
      <c r="M12" s="99"/>
      <c r="N12" s="99"/>
      <c r="O12" s="99"/>
      <c r="P12" s="99"/>
      <c r="Q12" s="99"/>
      <c r="R12" s="9"/>
      <c r="S12" s="27"/>
    </row>
    <row r="13" spans="2:20" ht="19.5" customHeight="1">
      <c r="B13" s="234" t="s">
        <v>146</v>
      </c>
      <c r="C13" s="235"/>
      <c r="D13" s="240"/>
      <c r="E13" s="210"/>
      <c r="F13" s="210"/>
      <c r="G13" s="210"/>
      <c r="H13" s="210"/>
      <c r="I13" s="210"/>
      <c r="J13" s="210"/>
      <c r="K13" s="210"/>
      <c r="L13" s="210"/>
      <c r="M13" s="210"/>
      <c r="N13" s="210"/>
      <c r="O13" s="210"/>
      <c r="P13" s="210"/>
      <c r="Q13" s="210"/>
      <c r="R13" s="210"/>
      <c r="S13" s="211"/>
    </row>
    <row r="14" spans="2:20" ht="19.5" customHeight="1">
      <c r="B14" s="236"/>
      <c r="C14" s="237"/>
      <c r="D14" s="241"/>
      <c r="E14" s="213"/>
      <c r="F14" s="213"/>
      <c r="G14" s="213"/>
      <c r="H14" s="213"/>
      <c r="I14" s="213"/>
      <c r="J14" s="213"/>
      <c r="K14" s="213"/>
      <c r="L14" s="213"/>
      <c r="M14" s="213"/>
      <c r="N14" s="213"/>
      <c r="O14" s="213"/>
      <c r="P14" s="213"/>
      <c r="Q14" s="213"/>
      <c r="R14" s="213"/>
      <c r="S14" s="214"/>
    </row>
    <row r="15" spans="2:20" ht="19.5" customHeight="1">
      <c r="B15" s="236"/>
      <c r="C15" s="237"/>
      <c r="D15" s="241"/>
      <c r="E15" s="213"/>
      <c r="F15" s="213"/>
      <c r="G15" s="213"/>
      <c r="H15" s="213"/>
      <c r="I15" s="213"/>
      <c r="J15" s="213"/>
      <c r="K15" s="213"/>
      <c r="L15" s="213"/>
      <c r="M15" s="213"/>
      <c r="N15" s="213"/>
      <c r="O15" s="213"/>
      <c r="P15" s="213"/>
      <c r="Q15" s="213"/>
      <c r="R15" s="213"/>
      <c r="S15" s="214"/>
    </row>
    <row r="16" spans="2:20" ht="19.5" customHeight="1">
      <c r="B16" s="236"/>
      <c r="C16" s="237"/>
      <c r="D16" s="241"/>
      <c r="E16" s="213"/>
      <c r="F16" s="213"/>
      <c r="G16" s="213"/>
      <c r="H16" s="213"/>
      <c r="I16" s="213"/>
      <c r="J16" s="213"/>
      <c r="K16" s="213"/>
      <c r="L16" s="213"/>
      <c r="M16" s="213"/>
      <c r="N16" s="213"/>
      <c r="O16" s="213"/>
      <c r="P16" s="213"/>
      <c r="Q16" s="213"/>
      <c r="R16" s="213"/>
      <c r="S16" s="214"/>
    </row>
    <row r="17" spans="2:20" ht="19.5" customHeight="1">
      <c r="B17" s="236"/>
      <c r="C17" s="237"/>
      <c r="D17" s="241"/>
      <c r="E17" s="213"/>
      <c r="F17" s="213"/>
      <c r="G17" s="213"/>
      <c r="H17" s="213"/>
      <c r="I17" s="213"/>
      <c r="J17" s="213"/>
      <c r="K17" s="213"/>
      <c r="L17" s="213"/>
      <c r="M17" s="213"/>
      <c r="N17" s="213"/>
      <c r="O17" s="213"/>
      <c r="P17" s="213"/>
      <c r="Q17" s="213"/>
      <c r="R17" s="213"/>
      <c r="S17" s="214"/>
    </row>
    <row r="18" spans="2:20" ht="19.5" customHeight="1">
      <c r="B18" s="236"/>
      <c r="C18" s="237"/>
      <c r="D18" s="241"/>
      <c r="E18" s="213"/>
      <c r="F18" s="213"/>
      <c r="G18" s="213"/>
      <c r="H18" s="213"/>
      <c r="I18" s="213"/>
      <c r="J18" s="213"/>
      <c r="K18" s="213"/>
      <c r="L18" s="213"/>
      <c r="M18" s="213"/>
      <c r="N18" s="213"/>
      <c r="O18" s="213"/>
      <c r="P18" s="213"/>
      <c r="Q18" s="213"/>
      <c r="R18" s="213"/>
      <c r="S18" s="214"/>
    </row>
    <row r="19" spans="2:20" ht="19.5" customHeight="1">
      <c r="B19" s="236"/>
      <c r="C19" s="237"/>
      <c r="D19" s="241"/>
      <c r="E19" s="213"/>
      <c r="F19" s="213"/>
      <c r="G19" s="213"/>
      <c r="H19" s="213"/>
      <c r="I19" s="213"/>
      <c r="J19" s="213"/>
      <c r="K19" s="213"/>
      <c r="L19" s="213"/>
      <c r="M19" s="213"/>
      <c r="N19" s="213"/>
      <c r="O19" s="213"/>
      <c r="P19" s="213"/>
      <c r="Q19" s="213"/>
      <c r="R19" s="213"/>
      <c r="S19" s="214"/>
    </row>
    <row r="20" spans="2:20" ht="19.5" customHeight="1">
      <c r="B20" s="236"/>
      <c r="C20" s="237"/>
      <c r="D20" s="241"/>
      <c r="E20" s="213"/>
      <c r="F20" s="213"/>
      <c r="G20" s="213"/>
      <c r="H20" s="213"/>
      <c r="I20" s="213"/>
      <c r="J20" s="213"/>
      <c r="K20" s="213"/>
      <c r="L20" s="213"/>
      <c r="M20" s="213"/>
      <c r="N20" s="213"/>
      <c r="O20" s="213"/>
      <c r="P20" s="213"/>
      <c r="Q20" s="213"/>
      <c r="R20" s="213"/>
      <c r="S20" s="214"/>
    </row>
    <row r="21" spans="2:20">
      <c r="B21" s="236"/>
      <c r="C21" s="237"/>
      <c r="D21" s="241"/>
      <c r="E21" s="213"/>
      <c r="F21" s="213"/>
      <c r="G21" s="213"/>
      <c r="H21" s="213"/>
      <c r="I21" s="213"/>
      <c r="J21" s="213"/>
      <c r="K21" s="213"/>
      <c r="L21" s="213"/>
      <c r="M21" s="213"/>
      <c r="N21" s="213"/>
      <c r="O21" s="213"/>
      <c r="P21" s="213"/>
      <c r="Q21" s="213"/>
      <c r="R21" s="213"/>
      <c r="S21" s="214"/>
    </row>
    <row r="22" spans="2:20" ht="21" customHeight="1" thickBot="1">
      <c r="B22" s="238"/>
      <c r="C22" s="239"/>
      <c r="D22" s="242"/>
      <c r="E22" s="216"/>
      <c r="F22" s="216"/>
      <c r="G22" s="216"/>
      <c r="H22" s="216"/>
      <c r="I22" s="216"/>
      <c r="J22" s="216"/>
      <c r="K22" s="216"/>
      <c r="L22" s="216"/>
      <c r="M22" s="216"/>
      <c r="N22" s="216"/>
      <c r="O22" s="216"/>
      <c r="P22" s="216"/>
      <c r="Q22" s="216"/>
      <c r="R22" s="216"/>
      <c r="S22" s="217"/>
    </row>
    <row r="23" spans="2:20" ht="9.9499999999999993" customHeight="1">
      <c r="B23" s="126"/>
      <c r="C23" s="126"/>
      <c r="D23" s="143"/>
      <c r="E23" s="126"/>
      <c r="F23" s="126"/>
      <c r="G23" s="126"/>
      <c r="H23" s="126"/>
      <c r="I23" s="126"/>
      <c r="J23" s="126"/>
      <c r="K23" s="126"/>
      <c r="L23" s="126"/>
      <c r="M23" s="126"/>
      <c r="N23" s="126"/>
      <c r="O23" s="126"/>
      <c r="P23" s="27"/>
      <c r="Q23" s="28"/>
      <c r="R23" s="28"/>
      <c r="S23" s="28"/>
      <c r="T23" s="90"/>
    </row>
    <row r="24" spans="2:20" ht="21" customHeight="1" thickBot="1">
      <c r="B24" s="41" t="s">
        <v>147</v>
      </c>
      <c r="C24" s="42"/>
      <c r="D24" s="42"/>
      <c r="E24" s="42"/>
      <c r="F24" s="42"/>
      <c r="G24" s="126"/>
      <c r="H24" s="27"/>
      <c r="I24" s="27"/>
      <c r="J24" s="27"/>
      <c r="K24" s="27"/>
      <c r="L24" s="27"/>
      <c r="M24" s="27"/>
      <c r="N24" s="27"/>
      <c r="O24" s="27"/>
      <c r="P24" s="37"/>
      <c r="Q24" s="37"/>
      <c r="R24" s="37"/>
      <c r="S24" s="37"/>
    </row>
    <row r="25" spans="2:20" ht="19.5" customHeight="1">
      <c r="B25" s="234" t="s">
        <v>148</v>
      </c>
      <c r="C25" s="235"/>
      <c r="D25" s="240"/>
      <c r="E25" s="210"/>
      <c r="F25" s="210"/>
      <c r="G25" s="210"/>
      <c r="H25" s="210"/>
      <c r="I25" s="210"/>
      <c r="J25" s="210"/>
      <c r="K25" s="210"/>
      <c r="L25" s="210"/>
      <c r="M25" s="210"/>
      <c r="N25" s="210"/>
      <c r="O25" s="210"/>
      <c r="P25" s="210"/>
      <c r="Q25" s="210"/>
      <c r="R25" s="210"/>
      <c r="S25" s="211"/>
    </row>
    <row r="26" spans="2:20" ht="19.5" customHeight="1">
      <c r="B26" s="236"/>
      <c r="C26" s="237"/>
      <c r="D26" s="241"/>
      <c r="E26" s="213"/>
      <c r="F26" s="213"/>
      <c r="G26" s="213"/>
      <c r="H26" s="213"/>
      <c r="I26" s="213"/>
      <c r="J26" s="213"/>
      <c r="K26" s="213"/>
      <c r="L26" s="213"/>
      <c r="M26" s="213"/>
      <c r="N26" s="213"/>
      <c r="O26" s="213"/>
      <c r="P26" s="213"/>
      <c r="Q26" s="213"/>
      <c r="R26" s="213"/>
      <c r="S26" s="214"/>
    </row>
    <row r="27" spans="2:20" ht="19.5" customHeight="1">
      <c r="B27" s="236"/>
      <c r="C27" s="237"/>
      <c r="D27" s="241"/>
      <c r="E27" s="213"/>
      <c r="F27" s="213"/>
      <c r="G27" s="213"/>
      <c r="H27" s="213"/>
      <c r="I27" s="213"/>
      <c r="J27" s="213"/>
      <c r="K27" s="213"/>
      <c r="L27" s="213"/>
      <c r="M27" s="213"/>
      <c r="N27" s="213"/>
      <c r="O27" s="213"/>
      <c r="P27" s="213"/>
      <c r="Q27" s="213"/>
      <c r="R27" s="213"/>
      <c r="S27" s="214"/>
    </row>
    <row r="28" spans="2:20">
      <c r="B28" s="236"/>
      <c r="C28" s="237"/>
      <c r="D28" s="241"/>
      <c r="E28" s="213"/>
      <c r="F28" s="213"/>
      <c r="G28" s="213"/>
      <c r="H28" s="213"/>
      <c r="I28" s="213"/>
      <c r="J28" s="213"/>
      <c r="K28" s="213"/>
      <c r="L28" s="213"/>
      <c r="M28" s="213"/>
      <c r="N28" s="213"/>
      <c r="O28" s="213"/>
      <c r="P28" s="213"/>
      <c r="Q28" s="213"/>
      <c r="R28" s="213"/>
      <c r="S28" s="214"/>
    </row>
    <row r="29" spans="2:20" ht="21" customHeight="1" thickBot="1">
      <c r="B29" s="238"/>
      <c r="C29" s="239"/>
      <c r="D29" s="242"/>
      <c r="E29" s="216"/>
      <c r="F29" s="216"/>
      <c r="G29" s="216"/>
      <c r="H29" s="216"/>
      <c r="I29" s="216"/>
      <c r="J29" s="216"/>
      <c r="K29" s="216"/>
      <c r="L29" s="216"/>
      <c r="M29" s="216"/>
      <c r="N29" s="216"/>
      <c r="O29" s="216"/>
      <c r="P29" s="216"/>
      <c r="Q29" s="216"/>
      <c r="R29" s="216"/>
      <c r="S29" s="217"/>
    </row>
    <row r="30" spans="2:20" ht="19.5" customHeight="1">
      <c r="B30" s="234" t="s">
        <v>149</v>
      </c>
      <c r="C30" s="235"/>
      <c r="D30" s="240"/>
      <c r="E30" s="210"/>
      <c r="F30" s="210"/>
      <c r="G30" s="210"/>
      <c r="H30" s="210"/>
      <c r="I30" s="210"/>
      <c r="J30" s="210"/>
      <c r="K30" s="210"/>
      <c r="L30" s="210"/>
      <c r="M30" s="210"/>
      <c r="N30" s="210"/>
      <c r="O30" s="210"/>
      <c r="P30" s="210"/>
      <c r="Q30" s="210"/>
      <c r="R30" s="210"/>
      <c r="S30" s="211"/>
    </row>
    <row r="31" spans="2:20" ht="19.5" customHeight="1">
      <c r="B31" s="236"/>
      <c r="C31" s="237"/>
      <c r="D31" s="241"/>
      <c r="E31" s="213"/>
      <c r="F31" s="213"/>
      <c r="G31" s="213"/>
      <c r="H31" s="213"/>
      <c r="I31" s="213"/>
      <c r="J31" s="213"/>
      <c r="K31" s="213"/>
      <c r="L31" s="213"/>
      <c r="M31" s="213"/>
      <c r="N31" s="213"/>
      <c r="O31" s="213"/>
      <c r="P31" s="213"/>
      <c r="Q31" s="213"/>
      <c r="R31" s="213"/>
      <c r="S31" s="214"/>
    </row>
    <row r="32" spans="2:20" ht="19.5" customHeight="1">
      <c r="B32" s="236"/>
      <c r="C32" s="237"/>
      <c r="D32" s="241"/>
      <c r="E32" s="213"/>
      <c r="F32" s="213"/>
      <c r="G32" s="213"/>
      <c r="H32" s="213"/>
      <c r="I32" s="213"/>
      <c r="J32" s="213"/>
      <c r="K32" s="213"/>
      <c r="L32" s="213"/>
      <c r="M32" s="213"/>
      <c r="N32" s="213"/>
      <c r="O32" s="213"/>
      <c r="P32" s="213"/>
      <c r="Q32" s="213"/>
      <c r="R32" s="213"/>
      <c r="S32" s="214"/>
    </row>
    <row r="33" spans="2:20">
      <c r="B33" s="236"/>
      <c r="C33" s="237"/>
      <c r="D33" s="241"/>
      <c r="E33" s="213"/>
      <c r="F33" s="213"/>
      <c r="G33" s="213"/>
      <c r="H33" s="213"/>
      <c r="I33" s="213"/>
      <c r="J33" s="213"/>
      <c r="K33" s="213"/>
      <c r="L33" s="213"/>
      <c r="M33" s="213"/>
      <c r="N33" s="213"/>
      <c r="O33" s="213"/>
      <c r="P33" s="213"/>
      <c r="Q33" s="213"/>
      <c r="R33" s="213"/>
      <c r="S33" s="214"/>
    </row>
    <row r="34" spans="2:20" ht="21" customHeight="1" thickBot="1">
      <c r="B34" s="238"/>
      <c r="C34" s="239"/>
      <c r="D34" s="242"/>
      <c r="E34" s="216"/>
      <c r="F34" s="216"/>
      <c r="G34" s="216"/>
      <c r="H34" s="216"/>
      <c r="I34" s="216"/>
      <c r="J34" s="216"/>
      <c r="K34" s="216"/>
      <c r="L34" s="216"/>
      <c r="M34" s="216"/>
      <c r="N34" s="216"/>
      <c r="O34" s="216"/>
      <c r="P34" s="216"/>
      <c r="Q34" s="216"/>
      <c r="R34" s="216"/>
      <c r="S34" s="217"/>
    </row>
    <row r="35" spans="2:20" ht="35.25">
      <c r="B35" s="505" t="s">
        <v>177</v>
      </c>
      <c r="C35" s="505"/>
      <c r="D35" s="505"/>
      <c r="E35" s="505"/>
      <c r="F35" s="505"/>
      <c r="G35" s="505"/>
      <c r="H35" s="505"/>
      <c r="I35" s="505"/>
      <c r="J35" s="505"/>
      <c r="K35" s="505"/>
      <c r="L35" s="138"/>
      <c r="M35" s="139"/>
      <c r="N35" s="140" t="s">
        <v>143</v>
      </c>
      <c r="O35" s="363" t="s">
        <v>175</v>
      </c>
      <c r="P35" s="223"/>
      <c r="Q35" s="364" t="s">
        <v>174</v>
      </c>
      <c r="R35" s="365"/>
      <c r="S35" s="365"/>
    </row>
    <row r="36" spans="2:20" ht="9" customHeight="1">
      <c r="O36" s="152"/>
      <c r="P36" s="151"/>
      <c r="Q36" s="153"/>
      <c r="R36" s="154"/>
      <c r="S36" s="154"/>
    </row>
    <row r="37" spans="2:20" s="7" customFormat="1" ht="21" customHeight="1">
      <c r="B37" s="221" t="s">
        <v>150</v>
      </c>
      <c r="C37" s="366"/>
      <c r="D37" s="145" t="s">
        <v>151</v>
      </c>
      <c r="E37" s="158"/>
      <c r="F37" s="158" t="s">
        <v>152</v>
      </c>
      <c r="G37" s="158"/>
      <c r="H37" s="158" t="s">
        <v>153</v>
      </c>
      <c r="I37" s="158"/>
      <c r="J37" s="158" t="s">
        <v>154</v>
      </c>
      <c r="K37" s="146"/>
      <c r="L37" s="158" t="s">
        <v>155</v>
      </c>
      <c r="M37" s="156"/>
      <c r="N37" s="157" t="s">
        <v>156</v>
      </c>
      <c r="O37" s="34"/>
      <c r="P37" s="34"/>
      <c r="Q37" s="90"/>
      <c r="R37" s="2"/>
      <c r="S37" s="2"/>
      <c r="T37" s="16"/>
    </row>
    <row r="38" spans="2:20" s="29" customFormat="1" ht="8.1" customHeight="1">
      <c r="B38" s="1"/>
      <c r="C38" s="1"/>
      <c r="D38" s="147"/>
      <c r="E38" s="1"/>
      <c r="F38" s="1"/>
      <c r="G38" s="1"/>
      <c r="H38" s="1"/>
      <c r="I38" s="1"/>
      <c r="J38" s="1"/>
      <c r="K38" s="1"/>
      <c r="L38" s="1"/>
      <c r="M38" s="1"/>
      <c r="N38" s="1"/>
      <c r="O38" s="1"/>
      <c r="P38" s="1"/>
      <c r="Q38" s="2"/>
      <c r="R38" s="2"/>
      <c r="S38" s="2"/>
      <c r="T38" s="16"/>
    </row>
    <row r="39" spans="2:20" s="29" customFormat="1" ht="21" customHeight="1">
      <c r="B39" s="393" t="s">
        <v>157</v>
      </c>
      <c r="C39" s="393"/>
      <c r="D39" s="422"/>
      <c r="E39" s="422"/>
      <c r="F39" s="422"/>
      <c r="G39" s="100"/>
      <c r="H39" s="91" t="s">
        <v>124</v>
      </c>
      <c r="I39" s="371"/>
      <c r="J39" s="371"/>
      <c r="K39" s="371"/>
      <c r="L39" s="371"/>
      <c r="M39" s="371"/>
      <c r="N39" s="1"/>
      <c r="O39" s="148" t="s">
        <v>102</v>
      </c>
      <c r="P39" s="371"/>
      <c r="Q39" s="371"/>
      <c r="R39" s="371"/>
      <c r="S39" s="2"/>
      <c r="T39" s="16"/>
    </row>
    <row r="40" spans="2:20" s="29" customFormat="1" ht="21" customHeight="1">
      <c r="B40" s="1"/>
      <c r="C40" s="1"/>
      <c r="D40" s="1"/>
      <c r="E40" s="1"/>
      <c r="F40" s="1"/>
      <c r="G40" s="1"/>
      <c r="H40" s="1"/>
      <c r="I40" s="1"/>
      <c r="J40" s="1"/>
      <c r="K40" s="1"/>
      <c r="L40" s="1"/>
      <c r="M40" s="1"/>
      <c r="N40" s="1"/>
      <c r="O40" s="1"/>
      <c r="P40" s="1"/>
      <c r="Q40" s="2"/>
      <c r="R40" s="34"/>
      <c r="S40" s="34"/>
      <c r="T40" s="16"/>
    </row>
    <row r="41" spans="2:20" s="70" customFormat="1" ht="20.25" thickBot="1">
      <c r="B41" s="44" t="s">
        <v>144</v>
      </c>
      <c r="C41" s="45"/>
      <c r="D41" s="45"/>
      <c r="E41" s="45"/>
      <c r="F41" s="45"/>
      <c r="G41" s="45"/>
      <c r="H41" s="45"/>
      <c r="I41" s="45"/>
      <c r="J41" s="37"/>
      <c r="K41" s="37"/>
      <c r="L41" s="37"/>
      <c r="M41" s="37"/>
      <c r="N41" s="37"/>
      <c r="O41" s="37"/>
      <c r="P41" s="37"/>
      <c r="Q41" s="37"/>
      <c r="R41" s="90"/>
      <c r="S41" s="27"/>
      <c r="T41" s="90"/>
    </row>
    <row r="42" spans="2:20" s="70" customFormat="1" ht="19.5" customHeight="1">
      <c r="B42" s="209"/>
      <c r="C42" s="210"/>
      <c r="D42" s="210"/>
      <c r="E42" s="210"/>
      <c r="F42" s="210"/>
      <c r="G42" s="210"/>
      <c r="H42" s="210"/>
      <c r="I42" s="210"/>
      <c r="J42" s="210"/>
      <c r="K42" s="210"/>
      <c r="L42" s="210"/>
      <c r="M42" s="210"/>
      <c r="N42" s="210"/>
      <c r="O42" s="210"/>
      <c r="P42" s="210"/>
      <c r="Q42" s="210"/>
      <c r="R42" s="210"/>
      <c r="S42" s="211"/>
      <c r="T42" s="90"/>
    </row>
    <row r="43" spans="2:20" s="70" customFormat="1" ht="19.5" customHeight="1">
      <c r="B43" s="212"/>
      <c r="C43" s="213"/>
      <c r="D43" s="213"/>
      <c r="E43" s="213"/>
      <c r="F43" s="213"/>
      <c r="G43" s="213"/>
      <c r="H43" s="213"/>
      <c r="I43" s="213"/>
      <c r="J43" s="213"/>
      <c r="K43" s="213"/>
      <c r="L43" s="213"/>
      <c r="M43" s="213"/>
      <c r="N43" s="213"/>
      <c r="O43" s="213"/>
      <c r="P43" s="213"/>
      <c r="Q43" s="213"/>
      <c r="R43" s="213"/>
      <c r="S43" s="214"/>
      <c r="T43" s="27"/>
    </row>
    <row r="44" spans="2:20" s="70" customFormat="1" ht="19.5" customHeight="1" thickBot="1">
      <c r="B44" s="215"/>
      <c r="C44" s="216"/>
      <c r="D44" s="216"/>
      <c r="E44" s="216"/>
      <c r="F44" s="216"/>
      <c r="G44" s="216"/>
      <c r="H44" s="216"/>
      <c r="I44" s="216"/>
      <c r="J44" s="216"/>
      <c r="K44" s="216"/>
      <c r="L44" s="216"/>
      <c r="M44" s="216"/>
      <c r="N44" s="216"/>
      <c r="O44" s="216"/>
      <c r="P44" s="216"/>
      <c r="Q44" s="216"/>
      <c r="R44" s="216"/>
      <c r="S44" s="217"/>
      <c r="T44" s="37"/>
    </row>
    <row r="45" spans="2:20" s="142" customFormat="1" ht="9.9499999999999993" customHeight="1">
      <c r="B45" s="141"/>
      <c r="C45" s="141"/>
      <c r="D45" s="141"/>
      <c r="E45" s="141"/>
      <c r="F45" s="141"/>
      <c r="G45" s="141"/>
      <c r="H45" s="141"/>
      <c r="I45" s="141"/>
      <c r="J45" s="141"/>
      <c r="K45" s="141"/>
      <c r="L45" s="141"/>
      <c r="M45" s="141"/>
      <c r="N45" s="141"/>
      <c r="O45" s="141"/>
      <c r="P45" s="141"/>
      <c r="Q45" s="141"/>
      <c r="R45" s="141"/>
      <c r="S45" s="141"/>
      <c r="T45" s="34"/>
    </row>
    <row r="46" spans="2:20" ht="21" customHeight="1" thickBot="1">
      <c r="B46" s="63" t="s">
        <v>145</v>
      </c>
      <c r="C46" s="38"/>
      <c r="D46" s="35"/>
      <c r="E46" s="23"/>
      <c r="F46" s="23"/>
      <c r="G46" s="37"/>
      <c r="H46" s="27"/>
      <c r="K46" s="27"/>
      <c r="L46" s="27"/>
      <c r="M46" s="99"/>
      <c r="N46" s="99"/>
      <c r="O46" s="99"/>
      <c r="P46" s="99"/>
      <c r="Q46" s="99"/>
      <c r="R46" s="9"/>
      <c r="S46" s="27"/>
    </row>
    <row r="47" spans="2:20" ht="19.5" customHeight="1">
      <c r="B47" s="234" t="s">
        <v>146</v>
      </c>
      <c r="C47" s="235"/>
      <c r="D47" s="240"/>
      <c r="E47" s="210"/>
      <c r="F47" s="210"/>
      <c r="G47" s="210"/>
      <c r="H47" s="210"/>
      <c r="I47" s="210"/>
      <c r="J47" s="210"/>
      <c r="K47" s="210"/>
      <c r="L47" s="210"/>
      <c r="M47" s="210"/>
      <c r="N47" s="210"/>
      <c r="O47" s="210"/>
      <c r="P47" s="210"/>
      <c r="Q47" s="210"/>
      <c r="R47" s="210"/>
      <c r="S47" s="211"/>
    </row>
    <row r="48" spans="2:20" ht="19.5" customHeight="1">
      <c r="B48" s="236"/>
      <c r="C48" s="237"/>
      <c r="D48" s="241"/>
      <c r="E48" s="213"/>
      <c r="F48" s="213"/>
      <c r="G48" s="213"/>
      <c r="H48" s="213"/>
      <c r="I48" s="213"/>
      <c r="J48" s="213"/>
      <c r="K48" s="213"/>
      <c r="L48" s="213"/>
      <c r="M48" s="213"/>
      <c r="N48" s="213"/>
      <c r="O48" s="213"/>
      <c r="P48" s="213"/>
      <c r="Q48" s="213"/>
      <c r="R48" s="213"/>
      <c r="S48" s="214"/>
    </row>
    <row r="49" spans="2:20" ht="19.5" customHeight="1">
      <c r="B49" s="236"/>
      <c r="C49" s="237"/>
      <c r="D49" s="241"/>
      <c r="E49" s="213"/>
      <c r="F49" s="213"/>
      <c r="G49" s="213"/>
      <c r="H49" s="213"/>
      <c r="I49" s="213"/>
      <c r="J49" s="213"/>
      <c r="K49" s="213"/>
      <c r="L49" s="213"/>
      <c r="M49" s="213"/>
      <c r="N49" s="213"/>
      <c r="O49" s="213"/>
      <c r="P49" s="213"/>
      <c r="Q49" s="213"/>
      <c r="R49" s="213"/>
      <c r="S49" s="214"/>
    </row>
    <row r="50" spans="2:20" ht="19.5" customHeight="1">
      <c r="B50" s="236"/>
      <c r="C50" s="237"/>
      <c r="D50" s="241"/>
      <c r="E50" s="213"/>
      <c r="F50" s="213"/>
      <c r="G50" s="213"/>
      <c r="H50" s="213"/>
      <c r="I50" s="213"/>
      <c r="J50" s="213"/>
      <c r="K50" s="213"/>
      <c r="L50" s="213"/>
      <c r="M50" s="213"/>
      <c r="N50" s="213"/>
      <c r="O50" s="213"/>
      <c r="P50" s="213"/>
      <c r="Q50" s="213"/>
      <c r="R50" s="213"/>
      <c r="S50" s="214"/>
    </row>
    <row r="51" spans="2:20" ht="19.5" customHeight="1">
      <c r="B51" s="236"/>
      <c r="C51" s="237"/>
      <c r="D51" s="241"/>
      <c r="E51" s="213"/>
      <c r="F51" s="213"/>
      <c r="G51" s="213"/>
      <c r="H51" s="213"/>
      <c r="I51" s="213"/>
      <c r="J51" s="213"/>
      <c r="K51" s="213"/>
      <c r="L51" s="213"/>
      <c r="M51" s="213"/>
      <c r="N51" s="213"/>
      <c r="O51" s="213"/>
      <c r="P51" s="213"/>
      <c r="Q51" s="213"/>
      <c r="R51" s="213"/>
      <c r="S51" s="214"/>
    </row>
    <row r="52" spans="2:20" ht="19.5" customHeight="1">
      <c r="B52" s="236"/>
      <c r="C52" s="237"/>
      <c r="D52" s="241"/>
      <c r="E52" s="213"/>
      <c r="F52" s="213"/>
      <c r="G52" s="213"/>
      <c r="H52" s="213"/>
      <c r="I52" s="213"/>
      <c r="J52" s="213"/>
      <c r="K52" s="213"/>
      <c r="L52" s="213"/>
      <c r="M52" s="213"/>
      <c r="N52" s="213"/>
      <c r="O52" s="213"/>
      <c r="P52" s="213"/>
      <c r="Q52" s="213"/>
      <c r="R52" s="213"/>
      <c r="S52" s="214"/>
    </row>
    <row r="53" spans="2:20" ht="19.5" customHeight="1">
      <c r="B53" s="236"/>
      <c r="C53" s="237"/>
      <c r="D53" s="241"/>
      <c r="E53" s="213"/>
      <c r="F53" s="213"/>
      <c r="G53" s="213"/>
      <c r="H53" s="213"/>
      <c r="I53" s="213"/>
      <c r="J53" s="213"/>
      <c r="K53" s="213"/>
      <c r="L53" s="213"/>
      <c r="M53" s="213"/>
      <c r="N53" s="213"/>
      <c r="O53" s="213"/>
      <c r="P53" s="213"/>
      <c r="Q53" s="213"/>
      <c r="R53" s="213"/>
      <c r="S53" s="214"/>
    </row>
    <row r="54" spans="2:20" ht="19.5" customHeight="1">
      <c r="B54" s="236"/>
      <c r="C54" s="237"/>
      <c r="D54" s="241"/>
      <c r="E54" s="213"/>
      <c r="F54" s="213"/>
      <c r="G54" s="213"/>
      <c r="H54" s="213"/>
      <c r="I54" s="213"/>
      <c r="J54" s="213"/>
      <c r="K54" s="213"/>
      <c r="L54" s="213"/>
      <c r="M54" s="213"/>
      <c r="N54" s="213"/>
      <c r="O54" s="213"/>
      <c r="P54" s="213"/>
      <c r="Q54" s="213"/>
      <c r="R54" s="213"/>
      <c r="S54" s="214"/>
    </row>
    <row r="55" spans="2:20">
      <c r="B55" s="236"/>
      <c r="C55" s="237"/>
      <c r="D55" s="241"/>
      <c r="E55" s="213"/>
      <c r="F55" s="213"/>
      <c r="G55" s="213"/>
      <c r="H55" s="213"/>
      <c r="I55" s="213"/>
      <c r="J55" s="213"/>
      <c r="K55" s="213"/>
      <c r="L55" s="213"/>
      <c r="M55" s="213"/>
      <c r="N55" s="213"/>
      <c r="O55" s="213"/>
      <c r="P55" s="213"/>
      <c r="Q55" s="213"/>
      <c r="R55" s="213"/>
      <c r="S55" s="214"/>
    </row>
    <row r="56" spans="2:20" ht="21" customHeight="1" thickBot="1">
      <c r="B56" s="238"/>
      <c r="C56" s="239"/>
      <c r="D56" s="242"/>
      <c r="E56" s="216"/>
      <c r="F56" s="216"/>
      <c r="G56" s="216"/>
      <c r="H56" s="216"/>
      <c r="I56" s="216"/>
      <c r="J56" s="216"/>
      <c r="K56" s="216"/>
      <c r="L56" s="216"/>
      <c r="M56" s="216"/>
      <c r="N56" s="216"/>
      <c r="O56" s="216"/>
      <c r="P56" s="216"/>
      <c r="Q56" s="216"/>
      <c r="R56" s="216"/>
      <c r="S56" s="217"/>
    </row>
    <row r="57" spans="2:20" ht="9.9499999999999993" customHeight="1">
      <c r="B57" s="149"/>
      <c r="C57" s="149"/>
      <c r="D57" s="143"/>
      <c r="E57" s="149"/>
      <c r="F57" s="149"/>
      <c r="G57" s="149"/>
      <c r="H57" s="149"/>
      <c r="I57" s="149"/>
      <c r="J57" s="149"/>
      <c r="K57" s="149"/>
      <c r="L57" s="149"/>
      <c r="M57" s="149"/>
      <c r="N57" s="149"/>
      <c r="O57" s="149"/>
      <c r="P57" s="27"/>
      <c r="Q57" s="28"/>
      <c r="R57" s="28"/>
      <c r="S57" s="28"/>
      <c r="T57" s="90"/>
    </row>
    <row r="58" spans="2:20" ht="21" customHeight="1" thickBot="1">
      <c r="B58" s="41" t="s">
        <v>147</v>
      </c>
      <c r="C58" s="42"/>
      <c r="D58" s="42"/>
      <c r="E58" s="42"/>
      <c r="F58" s="42"/>
      <c r="G58" s="149"/>
      <c r="H58" s="27"/>
      <c r="I58" s="27"/>
      <c r="J58" s="27"/>
      <c r="K58" s="27"/>
      <c r="L58" s="27"/>
      <c r="M58" s="27"/>
      <c r="N58" s="27"/>
      <c r="O58" s="27"/>
      <c r="P58" s="37"/>
      <c r="Q58" s="37"/>
      <c r="R58" s="37"/>
      <c r="S58" s="37"/>
    </row>
    <row r="59" spans="2:20" ht="19.5" customHeight="1">
      <c r="B59" s="234" t="s">
        <v>148</v>
      </c>
      <c r="C59" s="235"/>
      <c r="D59" s="240"/>
      <c r="E59" s="210"/>
      <c r="F59" s="210"/>
      <c r="G59" s="210"/>
      <c r="H59" s="210"/>
      <c r="I59" s="210"/>
      <c r="J59" s="210"/>
      <c r="K59" s="210"/>
      <c r="L59" s="210"/>
      <c r="M59" s="210"/>
      <c r="N59" s="210"/>
      <c r="O59" s="210"/>
      <c r="P59" s="210"/>
      <c r="Q59" s="210"/>
      <c r="R59" s="210"/>
      <c r="S59" s="211"/>
    </row>
    <row r="60" spans="2:20" ht="19.5" customHeight="1">
      <c r="B60" s="236"/>
      <c r="C60" s="237"/>
      <c r="D60" s="241"/>
      <c r="E60" s="213"/>
      <c r="F60" s="213"/>
      <c r="G60" s="213"/>
      <c r="H60" s="213"/>
      <c r="I60" s="213"/>
      <c r="J60" s="213"/>
      <c r="K60" s="213"/>
      <c r="L60" s="213"/>
      <c r="M60" s="213"/>
      <c r="N60" s="213"/>
      <c r="O60" s="213"/>
      <c r="P60" s="213"/>
      <c r="Q60" s="213"/>
      <c r="R60" s="213"/>
      <c r="S60" s="214"/>
    </row>
    <row r="61" spans="2:20" ht="19.5" customHeight="1">
      <c r="B61" s="236"/>
      <c r="C61" s="237"/>
      <c r="D61" s="241"/>
      <c r="E61" s="213"/>
      <c r="F61" s="213"/>
      <c r="G61" s="213"/>
      <c r="H61" s="213"/>
      <c r="I61" s="213"/>
      <c r="J61" s="213"/>
      <c r="K61" s="213"/>
      <c r="L61" s="213"/>
      <c r="M61" s="213"/>
      <c r="N61" s="213"/>
      <c r="O61" s="213"/>
      <c r="P61" s="213"/>
      <c r="Q61" s="213"/>
      <c r="R61" s="213"/>
      <c r="S61" s="214"/>
    </row>
    <row r="62" spans="2:20">
      <c r="B62" s="236"/>
      <c r="C62" s="237"/>
      <c r="D62" s="241"/>
      <c r="E62" s="213"/>
      <c r="F62" s="213"/>
      <c r="G62" s="213"/>
      <c r="H62" s="213"/>
      <c r="I62" s="213"/>
      <c r="J62" s="213"/>
      <c r="K62" s="213"/>
      <c r="L62" s="213"/>
      <c r="M62" s="213"/>
      <c r="N62" s="213"/>
      <c r="O62" s="213"/>
      <c r="P62" s="213"/>
      <c r="Q62" s="213"/>
      <c r="R62" s="213"/>
      <c r="S62" s="214"/>
    </row>
    <row r="63" spans="2:20" ht="21" customHeight="1" thickBot="1">
      <c r="B63" s="238"/>
      <c r="C63" s="239"/>
      <c r="D63" s="242"/>
      <c r="E63" s="216"/>
      <c r="F63" s="216"/>
      <c r="G63" s="216"/>
      <c r="H63" s="216"/>
      <c r="I63" s="216"/>
      <c r="J63" s="216"/>
      <c r="K63" s="216"/>
      <c r="L63" s="216"/>
      <c r="M63" s="216"/>
      <c r="N63" s="216"/>
      <c r="O63" s="216"/>
      <c r="P63" s="216"/>
      <c r="Q63" s="216"/>
      <c r="R63" s="216"/>
      <c r="S63" s="217"/>
    </row>
    <row r="64" spans="2:20" ht="19.5" customHeight="1">
      <c r="B64" s="234" t="s">
        <v>149</v>
      </c>
      <c r="C64" s="235"/>
      <c r="D64" s="240"/>
      <c r="E64" s="210"/>
      <c r="F64" s="210"/>
      <c r="G64" s="210"/>
      <c r="H64" s="210"/>
      <c r="I64" s="210"/>
      <c r="J64" s="210"/>
      <c r="K64" s="210"/>
      <c r="L64" s="210"/>
      <c r="M64" s="210"/>
      <c r="N64" s="210"/>
      <c r="O64" s="210"/>
      <c r="P64" s="210"/>
      <c r="Q64" s="210"/>
      <c r="R64" s="210"/>
      <c r="S64" s="211"/>
    </row>
    <row r="65" spans="2:20" ht="19.5" customHeight="1">
      <c r="B65" s="236"/>
      <c r="C65" s="237"/>
      <c r="D65" s="241"/>
      <c r="E65" s="213"/>
      <c r="F65" s="213"/>
      <c r="G65" s="213"/>
      <c r="H65" s="213"/>
      <c r="I65" s="213"/>
      <c r="J65" s="213"/>
      <c r="K65" s="213"/>
      <c r="L65" s="213"/>
      <c r="M65" s="213"/>
      <c r="N65" s="213"/>
      <c r="O65" s="213"/>
      <c r="P65" s="213"/>
      <c r="Q65" s="213"/>
      <c r="R65" s="213"/>
      <c r="S65" s="214"/>
    </row>
    <row r="66" spans="2:20" ht="19.5" customHeight="1">
      <c r="B66" s="236"/>
      <c r="C66" s="237"/>
      <c r="D66" s="241"/>
      <c r="E66" s="213"/>
      <c r="F66" s="213"/>
      <c r="G66" s="213"/>
      <c r="H66" s="213"/>
      <c r="I66" s="213"/>
      <c r="J66" s="213"/>
      <c r="K66" s="213"/>
      <c r="L66" s="213"/>
      <c r="M66" s="213"/>
      <c r="N66" s="213"/>
      <c r="O66" s="213"/>
      <c r="P66" s="213"/>
      <c r="Q66" s="213"/>
      <c r="R66" s="213"/>
      <c r="S66" s="214"/>
    </row>
    <row r="67" spans="2:20">
      <c r="B67" s="236"/>
      <c r="C67" s="237"/>
      <c r="D67" s="241"/>
      <c r="E67" s="213"/>
      <c r="F67" s="213"/>
      <c r="G67" s="213"/>
      <c r="H67" s="213"/>
      <c r="I67" s="213"/>
      <c r="J67" s="213"/>
      <c r="K67" s="213"/>
      <c r="L67" s="213"/>
      <c r="M67" s="213"/>
      <c r="N67" s="213"/>
      <c r="O67" s="213"/>
      <c r="P67" s="213"/>
      <c r="Q67" s="213"/>
      <c r="R67" s="213"/>
      <c r="S67" s="214"/>
    </row>
    <row r="68" spans="2:20" ht="21" customHeight="1" thickBot="1">
      <c r="B68" s="238"/>
      <c r="C68" s="239"/>
      <c r="D68" s="242"/>
      <c r="E68" s="216"/>
      <c r="F68" s="216"/>
      <c r="G68" s="216"/>
      <c r="H68" s="216"/>
      <c r="I68" s="216"/>
      <c r="J68" s="216"/>
      <c r="K68" s="216"/>
      <c r="L68" s="216"/>
      <c r="M68" s="216"/>
      <c r="N68" s="216"/>
      <c r="O68" s="216"/>
      <c r="P68" s="216"/>
      <c r="Q68" s="216"/>
      <c r="R68" s="216"/>
      <c r="S68" s="217"/>
    </row>
    <row r="69" spans="2:20" ht="35.25">
      <c r="B69" s="505" t="s">
        <v>178</v>
      </c>
      <c r="C69" s="505"/>
      <c r="D69" s="505"/>
      <c r="E69" s="505"/>
      <c r="F69" s="505"/>
      <c r="G69" s="505"/>
      <c r="H69" s="505"/>
      <c r="I69" s="505"/>
      <c r="J69" s="505"/>
      <c r="K69" s="505"/>
      <c r="L69" s="138"/>
      <c r="M69" s="139"/>
      <c r="N69" s="140" t="s">
        <v>143</v>
      </c>
      <c r="O69" s="363" t="s">
        <v>175</v>
      </c>
      <c r="P69" s="223"/>
      <c r="Q69" s="364" t="s">
        <v>174</v>
      </c>
      <c r="R69" s="365"/>
      <c r="S69" s="365"/>
    </row>
    <row r="70" spans="2:20" ht="9" customHeight="1">
      <c r="O70" s="152"/>
      <c r="P70" s="151"/>
      <c r="Q70" s="153"/>
      <c r="R70" s="154"/>
      <c r="S70" s="154"/>
    </row>
    <row r="71" spans="2:20" s="7" customFormat="1" ht="21" customHeight="1">
      <c r="B71" s="221" t="s">
        <v>150</v>
      </c>
      <c r="C71" s="366"/>
      <c r="D71" s="145" t="s">
        <v>151</v>
      </c>
      <c r="E71" s="158"/>
      <c r="F71" s="158" t="s">
        <v>152</v>
      </c>
      <c r="G71" s="158"/>
      <c r="H71" s="158" t="s">
        <v>153</v>
      </c>
      <c r="I71" s="158"/>
      <c r="J71" s="158" t="s">
        <v>154</v>
      </c>
      <c r="K71" s="146"/>
      <c r="L71" s="158" t="s">
        <v>155</v>
      </c>
      <c r="M71" s="156"/>
      <c r="N71" s="157" t="s">
        <v>156</v>
      </c>
      <c r="O71" s="34"/>
      <c r="P71" s="34"/>
      <c r="Q71" s="90"/>
      <c r="R71" s="2"/>
      <c r="S71" s="2"/>
      <c r="T71" s="16"/>
    </row>
    <row r="72" spans="2:20" s="29" customFormat="1" ht="8.1" customHeight="1">
      <c r="B72" s="1"/>
      <c r="C72" s="1"/>
      <c r="D72" s="147"/>
      <c r="E72" s="1"/>
      <c r="F72" s="1"/>
      <c r="G72" s="1"/>
      <c r="H72" s="1"/>
      <c r="I72" s="1"/>
      <c r="J72" s="1"/>
      <c r="K72" s="1"/>
      <c r="L72" s="1"/>
      <c r="M72" s="1"/>
      <c r="N72" s="1"/>
      <c r="O72" s="1"/>
      <c r="P72" s="1"/>
      <c r="Q72" s="2"/>
      <c r="R72" s="2"/>
      <c r="S72" s="2"/>
      <c r="T72" s="16"/>
    </row>
    <row r="73" spans="2:20" s="29" customFormat="1" ht="21" customHeight="1">
      <c r="B73" s="393" t="s">
        <v>157</v>
      </c>
      <c r="C73" s="393"/>
      <c r="D73" s="422"/>
      <c r="E73" s="422"/>
      <c r="F73" s="422"/>
      <c r="G73" s="100"/>
      <c r="H73" s="91" t="s">
        <v>124</v>
      </c>
      <c r="I73" s="371"/>
      <c r="J73" s="371"/>
      <c r="K73" s="371"/>
      <c r="L73" s="371"/>
      <c r="M73" s="371"/>
      <c r="N73" s="1"/>
      <c r="O73" s="148" t="s">
        <v>102</v>
      </c>
      <c r="P73" s="371"/>
      <c r="Q73" s="371"/>
      <c r="R73" s="371"/>
      <c r="S73" s="2"/>
      <c r="T73" s="16"/>
    </row>
    <row r="74" spans="2:20" s="29" customFormat="1" ht="21" customHeight="1">
      <c r="B74" s="1"/>
      <c r="C74" s="1"/>
      <c r="D74" s="1"/>
      <c r="E74" s="1"/>
      <c r="F74" s="1"/>
      <c r="G74" s="1"/>
      <c r="H74" s="1"/>
      <c r="I74" s="1"/>
      <c r="J74" s="1"/>
      <c r="K74" s="1"/>
      <c r="L74" s="1"/>
      <c r="M74" s="1"/>
      <c r="N74" s="1"/>
      <c r="O74" s="1"/>
      <c r="P74" s="1"/>
      <c r="Q74" s="2"/>
      <c r="R74" s="34"/>
      <c r="S74" s="34"/>
      <c r="T74" s="16"/>
    </row>
    <row r="75" spans="2:20" s="70" customFormat="1" ht="20.25" thickBot="1">
      <c r="B75" s="44" t="s">
        <v>144</v>
      </c>
      <c r="C75" s="45"/>
      <c r="D75" s="45"/>
      <c r="E75" s="45"/>
      <c r="F75" s="45"/>
      <c r="G75" s="45"/>
      <c r="H75" s="45"/>
      <c r="I75" s="45"/>
      <c r="J75" s="37"/>
      <c r="K75" s="37"/>
      <c r="L75" s="37"/>
      <c r="M75" s="37"/>
      <c r="N75" s="37"/>
      <c r="O75" s="37"/>
      <c r="P75" s="37"/>
      <c r="Q75" s="37"/>
      <c r="R75" s="90"/>
      <c r="S75" s="27"/>
      <c r="T75" s="90"/>
    </row>
    <row r="76" spans="2:20" s="70" customFormat="1" ht="19.5" customHeight="1">
      <c r="B76" s="209"/>
      <c r="C76" s="210"/>
      <c r="D76" s="210"/>
      <c r="E76" s="210"/>
      <c r="F76" s="210"/>
      <c r="G76" s="210"/>
      <c r="H76" s="210"/>
      <c r="I76" s="210"/>
      <c r="J76" s="210"/>
      <c r="K76" s="210"/>
      <c r="L76" s="210"/>
      <c r="M76" s="210"/>
      <c r="N76" s="210"/>
      <c r="O76" s="210"/>
      <c r="P76" s="210"/>
      <c r="Q76" s="210"/>
      <c r="R76" s="210"/>
      <c r="S76" s="211"/>
      <c r="T76" s="90"/>
    </row>
    <row r="77" spans="2:20" s="70" customFormat="1" ht="19.5" customHeight="1">
      <c r="B77" s="212"/>
      <c r="C77" s="213"/>
      <c r="D77" s="213"/>
      <c r="E77" s="213"/>
      <c r="F77" s="213"/>
      <c r="G77" s="213"/>
      <c r="H77" s="213"/>
      <c r="I77" s="213"/>
      <c r="J77" s="213"/>
      <c r="K77" s="213"/>
      <c r="L77" s="213"/>
      <c r="M77" s="213"/>
      <c r="N77" s="213"/>
      <c r="O77" s="213"/>
      <c r="P77" s="213"/>
      <c r="Q77" s="213"/>
      <c r="R77" s="213"/>
      <c r="S77" s="214"/>
      <c r="T77" s="27"/>
    </row>
    <row r="78" spans="2:20" s="70" customFormat="1" ht="19.5" customHeight="1" thickBot="1">
      <c r="B78" s="215"/>
      <c r="C78" s="216"/>
      <c r="D78" s="216"/>
      <c r="E78" s="216"/>
      <c r="F78" s="216"/>
      <c r="G78" s="216"/>
      <c r="H78" s="216"/>
      <c r="I78" s="216"/>
      <c r="J78" s="216"/>
      <c r="K78" s="216"/>
      <c r="L78" s="216"/>
      <c r="M78" s="216"/>
      <c r="N78" s="216"/>
      <c r="O78" s="216"/>
      <c r="P78" s="216"/>
      <c r="Q78" s="216"/>
      <c r="R78" s="216"/>
      <c r="S78" s="217"/>
      <c r="T78" s="37"/>
    </row>
    <row r="79" spans="2:20" s="142" customFormat="1" ht="9.9499999999999993" customHeight="1">
      <c r="B79" s="141"/>
      <c r="C79" s="141"/>
      <c r="D79" s="141"/>
      <c r="E79" s="141"/>
      <c r="F79" s="141"/>
      <c r="G79" s="141"/>
      <c r="H79" s="141"/>
      <c r="I79" s="141"/>
      <c r="J79" s="141"/>
      <c r="K79" s="141"/>
      <c r="L79" s="141"/>
      <c r="M79" s="141"/>
      <c r="N79" s="141"/>
      <c r="O79" s="141"/>
      <c r="P79" s="141"/>
      <c r="Q79" s="141"/>
      <c r="R79" s="141"/>
      <c r="S79" s="141"/>
      <c r="T79" s="34"/>
    </row>
    <row r="80" spans="2:20" ht="21" customHeight="1" thickBot="1">
      <c r="B80" s="63" t="s">
        <v>145</v>
      </c>
      <c r="C80" s="38"/>
      <c r="D80" s="35"/>
      <c r="E80" s="23"/>
      <c r="F80" s="23"/>
      <c r="G80" s="37"/>
      <c r="H80" s="27"/>
      <c r="K80" s="27"/>
      <c r="L80" s="27"/>
      <c r="M80" s="99"/>
      <c r="N80" s="99"/>
      <c r="O80" s="99"/>
      <c r="P80" s="99"/>
      <c r="Q80" s="99"/>
      <c r="R80" s="9"/>
      <c r="S80" s="27"/>
    </row>
    <row r="81" spans="2:20" ht="19.5" customHeight="1">
      <c r="B81" s="234" t="s">
        <v>146</v>
      </c>
      <c r="C81" s="235"/>
      <c r="D81" s="240"/>
      <c r="E81" s="210"/>
      <c r="F81" s="210"/>
      <c r="G81" s="210"/>
      <c r="H81" s="210"/>
      <c r="I81" s="210"/>
      <c r="J81" s="210"/>
      <c r="K81" s="210"/>
      <c r="L81" s="210"/>
      <c r="M81" s="210"/>
      <c r="N81" s="210"/>
      <c r="O81" s="210"/>
      <c r="P81" s="210"/>
      <c r="Q81" s="210"/>
      <c r="R81" s="210"/>
      <c r="S81" s="211"/>
    </row>
    <row r="82" spans="2:20" ht="19.5" customHeight="1">
      <c r="B82" s="236"/>
      <c r="C82" s="237"/>
      <c r="D82" s="241"/>
      <c r="E82" s="213"/>
      <c r="F82" s="213"/>
      <c r="G82" s="213"/>
      <c r="H82" s="213"/>
      <c r="I82" s="213"/>
      <c r="J82" s="213"/>
      <c r="K82" s="213"/>
      <c r="L82" s="213"/>
      <c r="M82" s="213"/>
      <c r="N82" s="213"/>
      <c r="O82" s="213"/>
      <c r="P82" s="213"/>
      <c r="Q82" s="213"/>
      <c r="R82" s="213"/>
      <c r="S82" s="214"/>
    </row>
    <row r="83" spans="2:20" ht="19.5" customHeight="1">
      <c r="B83" s="236"/>
      <c r="C83" s="237"/>
      <c r="D83" s="241"/>
      <c r="E83" s="213"/>
      <c r="F83" s="213"/>
      <c r="G83" s="213"/>
      <c r="H83" s="213"/>
      <c r="I83" s="213"/>
      <c r="J83" s="213"/>
      <c r="K83" s="213"/>
      <c r="L83" s="213"/>
      <c r="M83" s="213"/>
      <c r="N83" s="213"/>
      <c r="O83" s="213"/>
      <c r="P83" s="213"/>
      <c r="Q83" s="213"/>
      <c r="R83" s="213"/>
      <c r="S83" s="214"/>
    </row>
    <row r="84" spans="2:20" ht="19.5" customHeight="1">
      <c r="B84" s="236"/>
      <c r="C84" s="237"/>
      <c r="D84" s="241"/>
      <c r="E84" s="213"/>
      <c r="F84" s="213"/>
      <c r="G84" s="213"/>
      <c r="H84" s="213"/>
      <c r="I84" s="213"/>
      <c r="J84" s="213"/>
      <c r="K84" s="213"/>
      <c r="L84" s="213"/>
      <c r="M84" s="213"/>
      <c r="N84" s="213"/>
      <c r="O84" s="213"/>
      <c r="P84" s="213"/>
      <c r="Q84" s="213"/>
      <c r="R84" s="213"/>
      <c r="S84" s="214"/>
    </row>
    <row r="85" spans="2:20" ht="19.5" customHeight="1">
      <c r="B85" s="236"/>
      <c r="C85" s="237"/>
      <c r="D85" s="241"/>
      <c r="E85" s="213"/>
      <c r="F85" s="213"/>
      <c r="G85" s="213"/>
      <c r="H85" s="213"/>
      <c r="I85" s="213"/>
      <c r="J85" s="213"/>
      <c r="K85" s="213"/>
      <c r="L85" s="213"/>
      <c r="M85" s="213"/>
      <c r="N85" s="213"/>
      <c r="O85" s="213"/>
      <c r="P85" s="213"/>
      <c r="Q85" s="213"/>
      <c r="R85" s="213"/>
      <c r="S85" s="214"/>
    </row>
    <row r="86" spans="2:20" ht="19.5" customHeight="1">
      <c r="B86" s="236"/>
      <c r="C86" s="237"/>
      <c r="D86" s="241"/>
      <c r="E86" s="213"/>
      <c r="F86" s="213"/>
      <c r="G86" s="213"/>
      <c r="H86" s="213"/>
      <c r="I86" s="213"/>
      <c r="J86" s="213"/>
      <c r="K86" s="213"/>
      <c r="L86" s="213"/>
      <c r="M86" s="213"/>
      <c r="N86" s="213"/>
      <c r="O86" s="213"/>
      <c r="P86" s="213"/>
      <c r="Q86" s="213"/>
      <c r="R86" s="213"/>
      <c r="S86" s="214"/>
    </row>
    <row r="87" spans="2:20" ht="19.5" customHeight="1">
      <c r="B87" s="236"/>
      <c r="C87" s="237"/>
      <c r="D87" s="241"/>
      <c r="E87" s="213"/>
      <c r="F87" s="213"/>
      <c r="G87" s="213"/>
      <c r="H87" s="213"/>
      <c r="I87" s="213"/>
      <c r="J87" s="213"/>
      <c r="K87" s="213"/>
      <c r="L87" s="213"/>
      <c r="M87" s="213"/>
      <c r="N87" s="213"/>
      <c r="O87" s="213"/>
      <c r="P87" s="213"/>
      <c r="Q87" s="213"/>
      <c r="R87" s="213"/>
      <c r="S87" s="214"/>
    </row>
    <row r="88" spans="2:20" ht="19.5" customHeight="1">
      <c r="B88" s="236"/>
      <c r="C88" s="237"/>
      <c r="D88" s="241"/>
      <c r="E88" s="213"/>
      <c r="F88" s="213"/>
      <c r="G88" s="213"/>
      <c r="H88" s="213"/>
      <c r="I88" s="213"/>
      <c r="J88" s="213"/>
      <c r="K88" s="213"/>
      <c r="L88" s="213"/>
      <c r="M88" s="213"/>
      <c r="N88" s="213"/>
      <c r="O88" s="213"/>
      <c r="P88" s="213"/>
      <c r="Q88" s="213"/>
      <c r="R88" s="213"/>
      <c r="S88" s="214"/>
    </row>
    <row r="89" spans="2:20">
      <c r="B89" s="236"/>
      <c r="C89" s="237"/>
      <c r="D89" s="241"/>
      <c r="E89" s="213"/>
      <c r="F89" s="213"/>
      <c r="G89" s="213"/>
      <c r="H89" s="213"/>
      <c r="I89" s="213"/>
      <c r="J89" s="213"/>
      <c r="K89" s="213"/>
      <c r="L89" s="213"/>
      <c r="M89" s="213"/>
      <c r="N89" s="213"/>
      <c r="O89" s="213"/>
      <c r="P89" s="213"/>
      <c r="Q89" s="213"/>
      <c r="R89" s="213"/>
      <c r="S89" s="214"/>
    </row>
    <row r="90" spans="2:20" ht="21" customHeight="1" thickBot="1">
      <c r="B90" s="238"/>
      <c r="C90" s="239"/>
      <c r="D90" s="242"/>
      <c r="E90" s="216"/>
      <c r="F90" s="216"/>
      <c r="G90" s="216"/>
      <c r="H90" s="216"/>
      <c r="I90" s="216"/>
      <c r="J90" s="216"/>
      <c r="K90" s="216"/>
      <c r="L90" s="216"/>
      <c r="M90" s="216"/>
      <c r="N90" s="216"/>
      <c r="O90" s="216"/>
      <c r="P90" s="216"/>
      <c r="Q90" s="216"/>
      <c r="R90" s="216"/>
      <c r="S90" s="217"/>
    </row>
    <row r="91" spans="2:20" ht="9.9499999999999993" customHeight="1">
      <c r="B91" s="149"/>
      <c r="C91" s="149"/>
      <c r="D91" s="143"/>
      <c r="E91" s="149"/>
      <c r="F91" s="149"/>
      <c r="G91" s="149"/>
      <c r="H91" s="149"/>
      <c r="I91" s="149"/>
      <c r="J91" s="149"/>
      <c r="K91" s="149"/>
      <c r="L91" s="149"/>
      <c r="M91" s="149"/>
      <c r="N91" s="149"/>
      <c r="O91" s="149"/>
      <c r="P91" s="27"/>
      <c r="Q91" s="28"/>
      <c r="R91" s="28"/>
      <c r="S91" s="28"/>
      <c r="T91" s="90"/>
    </row>
    <row r="92" spans="2:20" ht="21" customHeight="1" thickBot="1">
      <c r="B92" s="41" t="s">
        <v>147</v>
      </c>
      <c r="C92" s="42"/>
      <c r="D92" s="42"/>
      <c r="E92" s="42"/>
      <c r="F92" s="42"/>
      <c r="G92" s="149"/>
      <c r="H92" s="27"/>
      <c r="I92" s="27"/>
      <c r="J92" s="27"/>
      <c r="K92" s="27"/>
      <c r="L92" s="27"/>
      <c r="M92" s="27"/>
      <c r="N92" s="27"/>
      <c r="O92" s="27"/>
      <c r="P92" s="37"/>
      <c r="Q92" s="37"/>
      <c r="R92" s="37"/>
      <c r="S92" s="37"/>
    </row>
    <row r="93" spans="2:20" ht="19.5" customHeight="1">
      <c r="B93" s="234" t="s">
        <v>148</v>
      </c>
      <c r="C93" s="235"/>
      <c r="D93" s="240"/>
      <c r="E93" s="210"/>
      <c r="F93" s="210"/>
      <c r="G93" s="210"/>
      <c r="H93" s="210"/>
      <c r="I93" s="210"/>
      <c r="J93" s="210"/>
      <c r="K93" s="210"/>
      <c r="L93" s="210"/>
      <c r="M93" s="210"/>
      <c r="N93" s="210"/>
      <c r="O93" s="210"/>
      <c r="P93" s="210"/>
      <c r="Q93" s="210"/>
      <c r="R93" s="210"/>
      <c r="S93" s="211"/>
    </row>
    <row r="94" spans="2:20" ht="19.5" customHeight="1">
      <c r="B94" s="236"/>
      <c r="C94" s="237"/>
      <c r="D94" s="241"/>
      <c r="E94" s="213"/>
      <c r="F94" s="213"/>
      <c r="G94" s="213"/>
      <c r="H94" s="213"/>
      <c r="I94" s="213"/>
      <c r="J94" s="213"/>
      <c r="K94" s="213"/>
      <c r="L94" s="213"/>
      <c r="M94" s="213"/>
      <c r="N94" s="213"/>
      <c r="O94" s="213"/>
      <c r="P94" s="213"/>
      <c r="Q94" s="213"/>
      <c r="R94" s="213"/>
      <c r="S94" s="214"/>
    </row>
    <row r="95" spans="2:20" ht="19.5" customHeight="1">
      <c r="B95" s="236"/>
      <c r="C95" s="237"/>
      <c r="D95" s="241"/>
      <c r="E95" s="213"/>
      <c r="F95" s="213"/>
      <c r="G95" s="213"/>
      <c r="H95" s="213"/>
      <c r="I95" s="213"/>
      <c r="J95" s="213"/>
      <c r="K95" s="213"/>
      <c r="L95" s="213"/>
      <c r="M95" s="213"/>
      <c r="N95" s="213"/>
      <c r="O95" s="213"/>
      <c r="P95" s="213"/>
      <c r="Q95" s="213"/>
      <c r="R95" s="213"/>
      <c r="S95" s="214"/>
    </row>
    <row r="96" spans="2:20">
      <c r="B96" s="236"/>
      <c r="C96" s="237"/>
      <c r="D96" s="241"/>
      <c r="E96" s="213"/>
      <c r="F96" s="213"/>
      <c r="G96" s="213"/>
      <c r="H96" s="213"/>
      <c r="I96" s="213"/>
      <c r="J96" s="213"/>
      <c r="K96" s="213"/>
      <c r="L96" s="213"/>
      <c r="M96" s="213"/>
      <c r="N96" s="213"/>
      <c r="O96" s="213"/>
      <c r="P96" s="213"/>
      <c r="Q96" s="213"/>
      <c r="R96" s="213"/>
      <c r="S96" s="214"/>
    </row>
    <row r="97" spans="2:19" ht="21" customHeight="1" thickBot="1">
      <c r="B97" s="238"/>
      <c r="C97" s="239"/>
      <c r="D97" s="242"/>
      <c r="E97" s="216"/>
      <c r="F97" s="216"/>
      <c r="G97" s="216"/>
      <c r="H97" s="216"/>
      <c r="I97" s="216"/>
      <c r="J97" s="216"/>
      <c r="K97" s="216"/>
      <c r="L97" s="216"/>
      <c r="M97" s="216"/>
      <c r="N97" s="216"/>
      <c r="O97" s="216"/>
      <c r="P97" s="216"/>
      <c r="Q97" s="216"/>
      <c r="R97" s="216"/>
      <c r="S97" s="217"/>
    </row>
    <row r="98" spans="2:19" ht="19.5" customHeight="1">
      <c r="B98" s="234" t="s">
        <v>149</v>
      </c>
      <c r="C98" s="235"/>
      <c r="D98" s="240"/>
      <c r="E98" s="210"/>
      <c r="F98" s="210"/>
      <c r="G98" s="210"/>
      <c r="H98" s="210"/>
      <c r="I98" s="210"/>
      <c r="J98" s="210"/>
      <c r="K98" s="210"/>
      <c r="L98" s="210"/>
      <c r="M98" s="210"/>
      <c r="N98" s="210"/>
      <c r="O98" s="210"/>
      <c r="P98" s="210"/>
      <c r="Q98" s="210"/>
      <c r="R98" s="210"/>
      <c r="S98" s="211"/>
    </row>
    <row r="99" spans="2:19" ht="19.5" customHeight="1">
      <c r="B99" s="236"/>
      <c r="C99" s="237"/>
      <c r="D99" s="241"/>
      <c r="E99" s="213"/>
      <c r="F99" s="213"/>
      <c r="G99" s="213"/>
      <c r="H99" s="213"/>
      <c r="I99" s="213"/>
      <c r="J99" s="213"/>
      <c r="K99" s="213"/>
      <c r="L99" s="213"/>
      <c r="M99" s="213"/>
      <c r="N99" s="213"/>
      <c r="O99" s="213"/>
      <c r="P99" s="213"/>
      <c r="Q99" s="213"/>
      <c r="R99" s="213"/>
      <c r="S99" s="214"/>
    </row>
    <row r="100" spans="2:19" ht="19.5" customHeight="1">
      <c r="B100" s="236"/>
      <c r="C100" s="237"/>
      <c r="D100" s="241"/>
      <c r="E100" s="213"/>
      <c r="F100" s="213"/>
      <c r="G100" s="213"/>
      <c r="H100" s="213"/>
      <c r="I100" s="213"/>
      <c r="J100" s="213"/>
      <c r="K100" s="213"/>
      <c r="L100" s="213"/>
      <c r="M100" s="213"/>
      <c r="N100" s="213"/>
      <c r="O100" s="213"/>
      <c r="P100" s="213"/>
      <c r="Q100" s="213"/>
      <c r="R100" s="213"/>
      <c r="S100" s="214"/>
    </row>
    <row r="101" spans="2:19">
      <c r="B101" s="236"/>
      <c r="C101" s="237"/>
      <c r="D101" s="241"/>
      <c r="E101" s="213"/>
      <c r="F101" s="213"/>
      <c r="G101" s="213"/>
      <c r="H101" s="213"/>
      <c r="I101" s="213"/>
      <c r="J101" s="213"/>
      <c r="K101" s="213"/>
      <c r="L101" s="213"/>
      <c r="M101" s="213"/>
      <c r="N101" s="213"/>
      <c r="O101" s="213"/>
      <c r="P101" s="213"/>
      <c r="Q101" s="213"/>
      <c r="R101" s="213"/>
      <c r="S101" s="214"/>
    </row>
    <row r="102" spans="2:19" ht="21" customHeight="1" thickBot="1">
      <c r="B102" s="238"/>
      <c r="C102" s="239"/>
      <c r="D102" s="242"/>
      <c r="E102" s="216"/>
      <c r="F102" s="216"/>
      <c r="G102" s="216"/>
      <c r="H102" s="216"/>
      <c r="I102" s="216"/>
      <c r="J102" s="216"/>
      <c r="K102" s="216"/>
      <c r="L102" s="216"/>
      <c r="M102" s="216"/>
      <c r="N102" s="216"/>
      <c r="O102" s="216"/>
      <c r="P102" s="216"/>
      <c r="Q102" s="216"/>
      <c r="R102" s="216"/>
      <c r="S102" s="217"/>
    </row>
  </sheetData>
  <mergeCells count="45">
    <mergeCell ref="B98:C102"/>
    <mergeCell ref="D98:S102"/>
    <mergeCell ref="B76:S78"/>
    <mergeCell ref="B81:C90"/>
    <mergeCell ref="D81:S90"/>
    <mergeCell ref="B93:C97"/>
    <mergeCell ref="D93:S97"/>
    <mergeCell ref="B71:C71"/>
    <mergeCell ref="B73:C73"/>
    <mergeCell ref="D73:F73"/>
    <mergeCell ref="I73:M73"/>
    <mergeCell ref="P73:R73"/>
    <mergeCell ref="B64:C68"/>
    <mergeCell ref="D64:S68"/>
    <mergeCell ref="B69:K69"/>
    <mergeCell ref="O69:P69"/>
    <mergeCell ref="Q69:S69"/>
    <mergeCell ref="B42:S44"/>
    <mergeCell ref="B47:C56"/>
    <mergeCell ref="D47:S56"/>
    <mergeCell ref="B39:C39"/>
    <mergeCell ref="B59:C63"/>
    <mergeCell ref="D59:S63"/>
    <mergeCell ref="B13:C22"/>
    <mergeCell ref="D13:S22"/>
    <mergeCell ref="B25:C29"/>
    <mergeCell ref="D25:S29"/>
    <mergeCell ref="P39:R39"/>
    <mergeCell ref="D39:F39"/>
    <mergeCell ref="B37:C37"/>
    <mergeCell ref="I39:M39"/>
    <mergeCell ref="B30:C34"/>
    <mergeCell ref="D30:S34"/>
    <mergeCell ref="B35:K35"/>
    <mergeCell ref="O35:P35"/>
    <mergeCell ref="Q35:S35"/>
    <mergeCell ref="B8:S10"/>
    <mergeCell ref="B1:K1"/>
    <mergeCell ref="O1:P1"/>
    <mergeCell ref="Q1:S1"/>
    <mergeCell ref="B3:C3"/>
    <mergeCell ref="B5:C5"/>
    <mergeCell ref="I5:M5"/>
    <mergeCell ref="P5:R5"/>
    <mergeCell ref="D5:F5"/>
  </mergeCells>
  <phoneticPr fontId="3"/>
  <dataValidations count="1">
    <dataValidation type="list" allowBlank="1" showInputMessage="1" showErrorMessage="1" sqref="M1 M35 M69">
      <formula1>"2,3,4"</formula1>
    </dataValidation>
  </dataValidations>
  <pageMargins left="0.7" right="0.7" top="0.75" bottom="0.75" header="0.3" footer="0.3"/>
  <pageSetup paperSize="9" scale="55" orientation="portrait" r:id="rId1"/>
  <rowBreaks count="2" manualBreakCount="2">
    <brk id="34" max="19" man="1"/>
    <brk id="68" max="1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アセスメントシート</vt:lpstr>
      <vt:lpstr>アセスメントシート（記入例）</vt:lpstr>
      <vt:lpstr>訪問指導実施記録（２回目以降）</vt:lpstr>
      <vt:lpstr>アセスメントシート!Print_Area</vt:lpstr>
      <vt:lpstr>'アセスメントシート（記入例）'!Print_Area</vt:lpstr>
      <vt:lpstr>'訪問指導実施記録（２回目以降）'!Print_Area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Kazuo Yamazaki</dc:creator>
  <cp:lastModifiedBy>デフォルトプロファイルユーザー</cp:lastModifiedBy>
  <cp:lastPrinted>2020-09-02T03:47:44Z</cp:lastPrinted>
  <dcterms:created xsi:type="dcterms:W3CDTF">2018-02-21T23:30:04Z</dcterms:created>
  <dcterms:modified xsi:type="dcterms:W3CDTF">2024-02-29T02:49:46Z</dcterms:modified>
</cp:coreProperties>
</file>