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計量データの集計と減量取組の成果" sheetId="1" r:id="rId1"/>
    <sheet name="（記入例）計量データの集計と減量取組の成果" sheetId="2" r:id="rId2"/>
    <sheet name="Sheet2" sheetId="3" r:id="rId3"/>
    <sheet name="Sheet3" sheetId="4" r:id="rId4"/>
  </sheets>
  <definedNames>
    <definedName name="_xlnm.Print_Area" localSheetId="1">'（記入例）計量データの集計と減量取組の成果'!$A$1:$J$25</definedName>
    <definedName name="_xlnm.Print_Area" localSheetId="0">'計量データの集計と減量取組の成果'!$A$1:$J$25</definedName>
  </definedNames>
  <calcPr fullCalcOnLoad="1"/>
</workbook>
</file>

<file path=xl/sharedStrings.xml><?xml version="1.0" encoding="utf-8"?>
<sst xmlns="http://schemas.openxmlformats.org/spreadsheetml/2006/main" count="109" uniqueCount="61">
  <si>
    <t>雑誌</t>
  </si>
  <si>
    <t>OA用紙</t>
  </si>
  <si>
    <t>シュレッダー紙</t>
  </si>
  <si>
    <t>段ボール</t>
  </si>
  <si>
    <t>発生量</t>
  </si>
  <si>
    <t>紙ごみ</t>
  </si>
  <si>
    <t>食品トレイ</t>
  </si>
  <si>
    <t>処理方法</t>
  </si>
  <si>
    <t>処分業者の名称・連絡先等</t>
  </si>
  <si>
    <t>缶・びん類</t>
  </si>
  <si>
    <t>※小数点以下2位（小数点第3位を四捨五入）まで記入してください。</t>
  </si>
  <si>
    <t>(注1)燃やすごみ…たばこの吸殻、使用済みのティッシュペーパー、床掃除のごみなど</t>
  </si>
  <si>
    <t>燃やすごみ（注1）</t>
  </si>
  <si>
    <t>(Ａ＋Ｂ)
　　　　トン</t>
  </si>
  <si>
    <t>(Ａ)
　　　　トン</t>
  </si>
  <si>
    <t>(Ｂ)
　　　　トン</t>
  </si>
  <si>
    <t>(Ｃ＋Ｄ)
　　　　トン</t>
  </si>
  <si>
    <t>(Ｃ)
　　　　トン</t>
  </si>
  <si>
    <t>(Ｄ)
　　　　トン</t>
  </si>
  <si>
    <t>ペットボトル</t>
  </si>
  <si>
    <t>廃　　油</t>
  </si>
  <si>
    <r>
      <t xml:space="preserve">生ごみ
</t>
    </r>
    <r>
      <rPr>
        <sz val="11"/>
        <color indexed="8"/>
        <rFont val="ＭＳ 明朝"/>
        <family val="1"/>
      </rPr>
      <t>(食べ残し・調理くず・魚アラ等)</t>
    </r>
  </si>
  <si>
    <t>その他プラスチック</t>
  </si>
  <si>
    <t>新聞紙・チラシ</t>
  </si>
  <si>
    <t>その他（　　　　　　　）(注2)</t>
  </si>
  <si>
    <t>その他の雑紙</t>
  </si>
  <si>
    <t>不燃ごみ（粗大ごみ等）</t>
  </si>
  <si>
    <t>　　　　　　　　　
　　　　　　　　　年　　度　　
　　種　　別</t>
  </si>
  <si>
    <t>(Ｂ/(Ａ＋Ｂ)×100(％)</t>
  </si>
  <si>
    <t>(Ｄ)/(Ｃ＋Ｄ)×100(％)</t>
  </si>
  <si>
    <t>同上</t>
  </si>
  <si>
    <t>○○収集業者
○○○－○○○</t>
  </si>
  <si>
    <t>廃棄物処理</t>
  </si>
  <si>
    <t>資源回収</t>
  </si>
  <si>
    <t>魚アラ回収○○業者
○○○－○○○</t>
  </si>
  <si>
    <t>△△収集業者
○○○－○○○</t>
  </si>
  <si>
    <t>処分量</t>
  </si>
  <si>
    <t>リサイクル量</t>
  </si>
  <si>
    <t>リサイクル率</t>
  </si>
  <si>
    <t>合　　  　計</t>
  </si>
  <si>
    <t>合　　　　計</t>
  </si>
  <si>
    <t>(Ｂ)/(Ａ＋Ｂ)×100(％)</t>
  </si>
  <si>
    <t>○○紙業
○○○－○○○</t>
  </si>
  <si>
    <t>△△紙業
○○○－○○○</t>
  </si>
  <si>
    <t>自販機メーカー○○
○○○－○○○</t>
  </si>
  <si>
    <r>
      <rPr>
        <sz val="14"/>
        <color indexed="8"/>
        <rFont val="ＭＳ 明朝"/>
        <family val="1"/>
      </rPr>
      <t>前年度の実績</t>
    </r>
    <r>
      <rPr>
        <sz val="12"/>
        <color indexed="8"/>
        <rFont val="ＭＳ 明朝"/>
        <family val="1"/>
      </rPr>
      <t>(平成○○年4月～○○年3月)</t>
    </r>
  </si>
  <si>
    <r>
      <rPr>
        <sz val="14"/>
        <color indexed="8"/>
        <rFont val="ＭＳ 明朝"/>
        <family val="1"/>
      </rPr>
      <t>今年度の計画</t>
    </r>
    <r>
      <rPr>
        <sz val="12"/>
        <color indexed="8"/>
        <rFont val="ＭＳ 明朝"/>
        <family val="1"/>
      </rPr>
      <t>(平成○○年4月～○○年3月)</t>
    </r>
  </si>
  <si>
    <t>○○油脂
○○○－○○○</t>
  </si>
  <si>
    <t>①重量の測定　　　②排出ごみ袋数×１袋当たり重量から測定</t>
  </si>
  <si>
    <t>③収集業者からの聞き取り　　　④その他</t>
  </si>
  <si>
    <t>※重量の把握方法</t>
  </si>
  <si>
    <t>○○リサイクル
○○○－○○○</t>
  </si>
  <si>
    <r>
      <rPr>
        <sz val="14"/>
        <color indexed="8"/>
        <rFont val="ＭＳ 明朝"/>
        <family val="1"/>
      </rPr>
      <t>前年度の実績</t>
    </r>
    <r>
      <rPr>
        <sz val="12"/>
        <color indexed="8"/>
        <rFont val="ＭＳ 明朝"/>
        <family val="1"/>
      </rPr>
      <t>(平成　　年4月～　　年3月)</t>
    </r>
  </si>
  <si>
    <r>
      <rPr>
        <sz val="14"/>
        <color indexed="8"/>
        <rFont val="ＭＳ 明朝"/>
        <family val="1"/>
      </rPr>
      <t>今年度の計画</t>
    </r>
    <r>
      <rPr>
        <sz val="12"/>
        <color indexed="8"/>
        <rFont val="ＭＳ 明朝"/>
        <family val="1"/>
      </rPr>
      <t>(平成　　年4月～　　年3月)</t>
    </r>
  </si>
  <si>
    <t>プラスチック類</t>
  </si>
  <si>
    <t>資源回収</t>
  </si>
  <si>
    <t>処理業者の名称・連絡先等</t>
  </si>
  <si>
    <t>処理方法</t>
  </si>
  <si>
    <t>(注2)その他…紙おむつ、枯れ草など</t>
  </si>
  <si>
    <t>&lt;記入例&gt;計量データの集計と減量取組の成果</t>
  </si>
  <si>
    <t>計量データの集計と減量取組の成果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</si>
</sst>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%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i/>
      <sz val="14"/>
      <name val="ＭＳ ゴシック"/>
      <family val="3"/>
    </font>
    <font>
      <i/>
      <sz val="10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ＭＳ 明朝"/>
      <family val="1"/>
    </font>
    <font>
      <i/>
      <sz val="14"/>
      <color indexed="10"/>
      <name val="ＭＳ 明朝"/>
      <family val="1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HG丸ｺﾞｼｯｸM-PRO"/>
      <family val="3"/>
    </font>
    <font>
      <sz val="16"/>
      <color theme="1"/>
      <name val="ＭＳ 明朝"/>
      <family val="1"/>
    </font>
    <font>
      <i/>
      <sz val="14"/>
      <color rgb="FFFF0000"/>
      <name val="ＭＳ 明朝"/>
      <family val="1"/>
    </font>
    <font>
      <sz val="14"/>
      <color theme="1"/>
      <name val="ＭＳ 明朝"/>
      <family val="1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77" fontId="47" fillId="0" borderId="10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177" fontId="47" fillId="0" borderId="12" xfId="0" applyNumberFormat="1" applyFont="1" applyBorder="1" applyAlignment="1">
      <alignment vertical="center"/>
    </xf>
    <xf numFmtId="177" fontId="47" fillId="0" borderId="13" xfId="0" applyNumberFormat="1" applyFont="1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77" fontId="47" fillId="0" borderId="18" xfId="0" applyNumberFormat="1" applyFont="1" applyBorder="1" applyAlignment="1">
      <alignment vertical="center"/>
    </xf>
    <xf numFmtId="177" fontId="47" fillId="0" borderId="19" xfId="0" applyNumberFormat="1" applyFont="1" applyBorder="1" applyAlignment="1">
      <alignment vertical="center"/>
    </xf>
    <xf numFmtId="177" fontId="47" fillId="0" borderId="20" xfId="0" applyNumberFormat="1" applyFont="1" applyBorder="1" applyAlignment="1">
      <alignment vertical="center"/>
    </xf>
    <xf numFmtId="177" fontId="47" fillId="0" borderId="21" xfId="0" applyNumberFormat="1" applyFont="1" applyBorder="1" applyAlignment="1">
      <alignment vertical="center"/>
    </xf>
    <xf numFmtId="177" fontId="47" fillId="0" borderId="22" xfId="0" applyNumberFormat="1" applyFont="1" applyBorder="1" applyAlignment="1">
      <alignment vertical="center"/>
    </xf>
    <xf numFmtId="177" fontId="47" fillId="0" borderId="23" xfId="0" applyNumberFormat="1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177" fontId="47" fillId="0" borderId="27" xfId="0" applyNumberFormat="1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7" fontId="47" fillId="0" borderId="29" xfId="0" applyNumberFormat="1" applyFont="1" applyBorder="1" applyAlignment="1">
      <alignment vertical="center"/>
    </xf>
    <xf numFmtId="177" fontId="47" fillId="0" borderId="30" xfId="0" applyNumberFormat="1" applyFont="1" applyBorder="1" applyAlignment="1">
      <alignment vertical="center"/>
    </xf>
    <xf numFmtId="177" fontId="47" fillId="0" borderId="31" xfId="0" applyNumberFormat="1" applyFont="1" applyBorder="1" applyAlignment="1">
      <alignment vertical="center"/>
    </xf>
    <xf numFmtId="177" fontId="47" fillId="0" borderId="32" xfId="0" applyNumberFormat="1" applyFont="1" applyBorder="1" applyAlignment="1">
      <alignment vertical="center"/>
    </xf>
    <xf numFmtId="177" fontId="47" fillId="0" borderId="33" xfId="0" applyNumberFormat="1" applyFont="1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0" fontId="47" fillId="0" borderId="19" xfId="0" applyNumberFormat="1" applyFont="1" applyBorder="1" applyAlignment="1">
      <alignment vertical="center"/>
    </xf>
    <xf numFmtId="0" fontId="47" fillId="0" borderId="21" xfId="0" applyNumberFormat="1" applyFont="1" applyBorder="1" applyAlignment="1">
      <alignment vertical="center"/>
    </xf>
    <xf numFmtId="0" fontId="47" fillId="0" borderId="23" xfId="0" applyNumberFormat="1" applyFont="1" applyBorder="1" applyAlignment="1">
      <alignment vertical="center"/>
    </xf>
    <xf numFmtId="177" fontId="47" fillId="0" borderId="35" xfId="0" applyNumberFormat="1" applyFont="1" applyBorder="1" applyAlignment="1">
      <alignment vertical="center"/>
    </xf>
    <xf numFmtId="177" fontId="47" fillId="0" borderId="36" xfId="0" applyNumberFormat="1" applyFont="1" applyBorder="1" applyAlignment="1">
      <alignment vertical="center"/>
    </xf>
    <xf numFmtId="177" fontId="47" fillId="0" borderId="37" xfId="0" applyNumberFormat="1" applyFont="1" applyBorder="1" applyAlignment="1">
      <alignment vertical="center"/>
    </xf>
    <xf numFmtId="0" fontId="47" fillId="0" borderId="3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distributed"/>
    </xf>
    <xf numFmtId="0" fontId="47" fillId="0" borderId="0" xfId="0" applyFont="1" applyBorder="1" applyAlignment="1">
      <alignment horizontal="center" vertical="center"/>
    </xf>
    <xf numFmtId="10" fontId="50" fillId="0" borderId="0" xfId="0" applyNumberFormat="1" applyFont="1" applyBorder="1" applyAlignment="1">
      <alignment vertical="center"/>
    </xf>
    <xf numFmtId="177" fontId="47" fillId="0" borderId="0" xfId="0" applyNumberFormat="1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 wrapText="1"/>
    </xf>
    <xf numFmtId="177" fontId="47" fillId="0" borderId="24" xfId="0" applyNumberFormat="1" applyFont="1" applyBorder="1" applyAlignment="1">
      <alignment vertical="center"/>
    </xf>
    <xf numFmtId="177" fontId="47" fillId="0" borderId="25" xfId="0" applyNumberFormat="1" applyFont="1" applyBorder="1" applyAlignment="1">
      <alignment vertical="center"/>
    </xf>
    <xf numFmtId="177" fontId="47" fillId="0" borderId="28" xfId="0" applyNumberFormat="1" applyFont="1" applyBorder="1" applyAlignment="1">
      <alignment vertical="center"/>
    </xf>
    <xf numFmtId="177" fontId="47" fillId="0" borderId="40" xfId="0" applyNumberFormat="1" applyFont="1" applyBorder="1" applyAlignment="1">
      <alignment vertical="center"/>
    </xf>
    <xf numFmtId="177" fontId="47" fillId="0" borderId="41" xfId="0" applyNumberFormat="1" applyFont="1" applyBorder="1" applyAlignment="1">
      <alignment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NumberFormat="1" applyFont="1" applyBorder="1" applyAlignment="1">
      <alignment vertical="center"/>
    </xf>
    <xf numFmtId="0" fontId="47" fillId="0" borderId="44" xfId="0" applyNumberFormat="1" applyFont="1" applyBorder="1" applyAlignment="1">
      <alignment vertical="center"/>
    </xf>
    <xf numFmtId="0" fontId="47" fillId="0" borderId="45" xfId="0" applyNumberFormat="1" applyFont="1" applyBorder="1" applyAlignment="1">
      <alignment vertical="center"/>
    </xf>
    <xf numFmtId="0" fontId="47" fillId="0" borderId="46" xfId="0" applyNumberFormat="1" applyFont="1" applyBorder="1" applyAlignment="1">
      <alignment vertical="center"/>
    </xf>
    <xf numFmtId="0" fontId="47" fillId="0" borderId="47" xfId="0" applyNumberFormat="1" applyFont="1" applyBorder="1" applyAlignment="1">
      <alignment vertical="center"/>
    </xf>
    <xf numFmtId="0" fontId="47" fillId="0" borderId="48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0" fontId="7" fillId="0" borderId="44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177" fontId="7" fillId="0" borderId="46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 wrapText="1"/>
    </xf>
    <xf numFmtId="177" fontId="7" fillId="0" borderId="44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horizontal="center" vertical="center" wrapText="1"/>
    </xf>
    <xf numFmtId="177" fontId="7" fillId="0" borderId="48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0" fontId="6" fillId="0" borderId="26" xfId="0" applyNumberFormat="1" applyFont="1" applyBorder="1" applyAlignment="1">
      <alignment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textRotation="255" shrinkToFit="1"/>
    </xf>
    <xf numFmtId="0" fontId="47" fillId="0" borderId="20" xfId="0" applyFont="1" applyBorder="1" applyAlignment="1">
      <alignment horizontal="center" vertical="center" textRotation="255" shrinkToFit="1"/>
    </xf>
    <xf numFmtId="0" fontId="47" fillId="0" borderId="22" xfId="0" applyFont="1" applyBorder="1" applyAlignment="1">
      <alignment horizontal="center" vertical="center" textRotation="255" shrinkToFit="1"/>
    </xf>
    <xf numFmtId="0" fontId="47" fillId="0" borderId="2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52" fillId="0" borderId="52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177" fontId="47" fillId="0" borderId="53" xfId="0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distributed"/>
    </xf>
    <xf numFmtId="0" fontId="49" fillId="0" borderId="55" xfId="0" applyFont="1" applyBorder="1" applyAlignment="1">
      <alignment horizontal="center" vertical="distributed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9" fillId="0" borderId="59" xfId="0" applyFont="1" applyBorder="1" applyAlignment="1">
      <alignment horizontal="center" vertical="distributed"/>
    </xf>
    <xf numFmtId="0" fontId="49" fillId="0" borderId="60" xfId="0" applyFont="1" applyBorder="1" applyAlignment="1">
      <alignment horizontal="center" vertical="distributed"/>
    </xf>
    <xf numFmtId="0" fontId="4" fillId="0" borderId="5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29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 textRotation="255"/>
    </xf>
    <xf numFmtId="0" fontId="47" fillId="0" borderId="20" xfId="0" applyFont="1" applyBorder="1" applyAlignment="1">
      <alignment horizontal="center" vertical="center" textRotation="255"/>
    </xf>
    <xf numFmtId="0" fontId="47" fillId="0" borderId="22" xfId="0" applyFont="1" applyBorder="1" applyAlignment="1">
      <alignment horizontal="center" vertical="center" textRotation="255"/>
    </xf>
    <xf numFmtId="0" fontId="47" fillId="0" borderId="61" xfId="0" applyFont="1" applyBorder="1" applyAlignment="1">
      <alignment horizontal="left" vertical="top" wrapText="1"/>
    </xf>
    <xf numFmtId="0" fontId="47" fillId="0" borderId="62" xfId="0" applyFont="1" applyBorder="1" applyAlignment="1">
      <alignment horizontal="left" vertical="top" wrapText="1"/>
    </xf>
    <xf numFmtId="0" fontId="47" fillId="0" borderId="63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47" fillId="0" borderId="65" xfId="0" applyFont="1" applyBorder="1" applyAlignment="1">
      <alignment horizontal="left" vertical="top" wrapText="1"/>
    </xf>
    <xf numFmtId="0" fontId="47" fillId="0" borderId="66" xfId="0" applyFont="1" applyBorder="1" applyAlignment="1">
      <alignment horizontal="left" vertical="top" wrapText="1"/>
    </xf>
    <xf numFmtId="0" fontId="47" fillId="0" borderId="29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77" fontId="9" fillId="0" borderId="67" xfId="0" applyNumberFormat="1" applyFont="1" applyBorder="1" applyAlignment="1">
      <alignment horizontal="center" vertical="center"/>
    </xf>
    <xf numFmtId="177" fontId="9" fillId="0" borderId="53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="85" zoomScaleSheetLayoutView="85" zoomScalePageLayoutView="0" workbookViewId="0" topLeftCell="A1">
      <selection activeCell="A2" sqref="A2:B4"/>
    </sheetView>
  </sheetViews>
  <sheetFormatPr defaultColWidth="9.140625" defaultRowHeight="15"/>
  <cols>
    <col min="1" max="1" width="4.57421875" style="3" customWidth="1"/>
    <col min="2" max="2" width="30.421875" style="3" customWidth="1"/>
    <col min="3" max="8" width="16.140625" style="3" customWidth="1"/>
    <col min="9" max="10" width="19.421875" style="3" customWidth="1"/>
    <col min="11" max="21" width="6.140625" style="3" customWidth="1"/>
    <col min="22" max="16384" width="9.00390625" style="3" customWidth="1"/>
  </cols>
  <sheetData>
    <row r="1" spans="1:10" s="37" customFormat="1" ht="36" customHeigh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2" customFormat="1" ht="33.75" customHeight="1">
      <c r="A2" s="130" t="s">
        <v>27</v>
      </c>
      <c r="B2" s="131"/>
      <c r="C2" s="122" t="s">
        <v>52</v>
      </c>
      <c r="D2" s="123"/>
      <c r="E2" s="123"/>
      <c r="F2" s="122" t="s">
        <v>53</v>
      </c>
      <c r="G2" s="123"/>
      <c r="H2" s="124"/>
      <c r="I2" s="99" t="s">
        <v>57</v>
      </c>
      <c r="J2" s="100"/>
    </row>
    <row r="3" spans="1:10" ht="30.75" customHeight="1">
      <c r="A3" s="132"/>
      <c r="B3" s="133"/>
      <c r="C3" s="10" t="s">
        <v>4</v>
      </c>
      <c r="D3" s="5" t="s">
        <v>36</v>
      </c>
      <c r="E3" s="29" t="s">
        <v>37</v>
      </c>
      <c r="F3" s="10" t="s">
        <v>4</v>
      </c>
      <c r="G3" s="5" t="s">
        <v>36</v>
      </c>
      <c r="H3" s="43" t="s">
        <v>37</v>
      </c>
      <c r="I3" s="101" t="s">
        <v>56</v>
      </c>
      <c r="J3" s="102"/>
    </row>
    <row r="4" spans="1:10" ht="36.75" customHeight="1">
      <c r="A4" s="134"/>
      <c r="B4" s="135"/>
      <c r="C4" s="11" t="s">
        <v>13</v>
      </c>
      <c r="D4" s="8" t="s">
        <v>14</v>
      </c>
      <c r="E4" s="12" t="s">
        <v>15</v>
      </c>
      <c r="F4" s="11" t="s">
        <v>16</v>
      </c>
      <c r="G4" s="8" t="s">
        <v>17</v>
      </c>
      <c r="H4" s="44" t="s">
        <v>18</v>
      </c>
      <c r="I4" s="50" t="s">
        <v>32</v>
      </c>
      <c r="J4" s="9" t="s">
        <v>55</v>
      </c>
    </row>
    <row r="5" spans="1:10" ht="36" customHeight="1">
      <c r="A5" s="127" t="s">
        <v>5</v>
      </c>
      <c r="B5" s="19" t="s">
        <v>1</v>
      </c>
      <c r="C5" s="13"/>
      <c r="D5" s="7"/>
      <c r="E5" s="14"/>
      <c r="F5" s="13"/>
      <c r="G5" s="7"/>
      <c r="H5" s="45"/>
      <c r="I5" s="51"/>
      <c r="J5" s="30"/>
    </row>
    <row r="6" spans="1:10" ht="36" customHeight="1">
      <c r="A6" s="128"/>
      <c r="B6" s="20" t="s">
        <v>23</v>
      </c>
      <c r="C6" s="15"/>
      <c r="D6" s="4"/>
      <c r="E6" s="16"/>
      <c r="F6" s="15"/>
      <c r="G6" s="4"/>
      <c r="H6" s="46"/>
      <c r="I6" s="52"/>
      <c r="J6" s="31"/>
    </row>
    <row r="7" spans="1:10" ht="36" customHeight="1">
      <c r="A7" s="128"/>
      <c r="B7" s="20" t="s">
        <v>0</v>
      </c>
      <c r="C7" s="15"/>
      <c r="D7" s="4"/>
      <c r="E7" s="16"/>
      <c r="F7" s="15"/>
      <c r="G7" s="4"/>
      <c r="H7" s="46"/>
      <c r="I7" s="52"/>
      <c r="J7" s="31"/>
    </row>
    <row r="8" spans="1:10" ht="36" customHeight="1">
      <c r="A8" s="128"/>
      <c r="B8" s="20" t="s">
        <v>3</v>
      </c>
      <c r="C8" s="15"/>
      <c r="D8" s="4"/>
      <c r="E8" s="16"/>
      <c r="F8" s="15"/>
      <c r="G8" s="4"/>
      <c r="H8" s="46"/>
      <c r="I8" s="52"/>
      <c r="J8" s="31"/>
    </row>
    <row r="9" spans="1:10" ht="36" customHeight="1">
      <c r="A9" s="128"/>
      <c r="B9" s="20" t="s">
        <v>2</v>
      </c>
      <c r="C9" s="15"/>
      <c r="D9" s="4"/>
      <c r="E9" s="16"/>
      <c r="F9" s="15"/>
      <c r="G9" s="4"/>
      <c r="H9" s="46"/>
      <c r="I9" s="52"/>
      <c r="J9" s="31"/>
    </row>
    <row r="10" spans="1:10" ht="36" customHeight="1">
      <c r="A10" s="129"/>
      <c r="B10" s="23" t="s">
        <v>25</v>
      </c>
      <c r="C10" s="17"/>
      <c r="D10" s="6"/>
      <c r="E10" s="18"/>
      <c r="F10" s="17"/>
      <c r="G10" s="6"/>
      <c r="H10" s="47"/>
      <c r="I10" s="53"/>
      <c r="J10" s="32"/>
    </row>
    <row r="11" spans="1:10" ht="36" customHeight="1">
      <c r="A11" s="125" t="s">
        <v>21</v>
      </c>
      <c r="B11" s="126"/>
      <c r="C11" s="24"/>
      <c r="D11" s="22"/>
      <c r="E11" s="25"/>
      <c r="F11" s="24"/>
      <c r="G11" s="22"/>
      <c r="H11" s="48"/>
      <c r="I11" s="54"/>
      <c r="J11" s="36"/>
    </row>
    <row r="12" spans="1:10" ht="36" customHeight="1">
      <c r="A12" s="106" t="s">
        <v>12</v>
      </c>
      <c r="B12" s="107"/>
      <c r="C12" s="24"/>
      <c r="D12" s="22"/>
      <c r="E12" s="25"/>
      <c r="F12" s="24"/>
      <c r="G12" s="22"/>
      <c r="H12" s="48"/>
      <c r="I12" s="54"/>
      <c r="J12" s="36"/>
    </row>
    <row r="13" spans="1:10" ht="36" customHeight="1">
      <c r="A13" s="136" t="s">
        <v>24</v>
      </c>
      <c r="B13" s="137"/>
      <c r="C13" s="24"/>
      <c r="D13" s="22"/>
      <c r="E13" s="25"/>
      <c r="F13" s="24"/>
      <c r="G13" s="22"/>
      <c r="H13" s="48"/>
      <c r="I13" s="54"/>
      <c r="J13" s="36"/>
    </row>
    <row r="14" spans="1:10" ht="36" customHeight="1">
      <c r="A14" s="106" t="s">
        <v>9</v>
      </c>
      <c r="B14" s="107"/>
      <c r="C14" s="24"/>
      <c r="D14" s="22"/>
      <c r="E14" s="25"/>
      <c r="F14" s="24"/>
      <c r="G14" s="22"/>
      <c r="H14" s="48"/>
      <c r="I14" s="54"/>
      <c r="J14" s="36"/>
    </row>
    <row r="15" spans="1:10" ht="36" customHeight="1">
      <c r="A15" s="103" t="s">
        <v>54</v>
      </c>
      <c r="B15" s="19" t="s">
        <v>19</v>
      </c>
      <c r="C15" s="13"/>
      <c r="D15" s="7"/>
      <c r="E15" s="14"/>
      <c r="F15" s="13"/>
      <c r="G15" s="7"/>
      <c r="H15" s="45"/>
      <c r="I15" s="51"/>
      <c r="J15" s="30"/>
    </row>
    <row r="16" spans="1:10" ht="36" customHeight="1">
      <c r="A16" s="104"/>
      <c r="B16" s="20" t="s">
        <v>6</v>
      </c>
      <c r="C16" s="15"/>
      <c r="D16" s="4"/>
      <c r="E16" s="16"/>
      <c r="F16" s="15"/>
      <c r="G16" s="4"/>
      <c r="H16" s="46"/>
      <c r="I16" s="52"/>
      <c r="J16" s="31"/>
    </row>
    <row r="17" spans="1:10" ht="36" customHeight="1">
      <c r="A17" s="105"/>
      <c r="B17" s="23" t="s">
        <v>22</v>
      </c>
      <c r="C17" s="17"/>
      <c r="D17" s="6"/>
      <c r="E17" s="18"/>
      <c r="F17" s="17"/>
      <c r="G17" s="6"/>
      <c r="H17" s="47"/>
      <c r="I17" s="53"/>
      <c r="J17" s="32"/>
    </row>
    <row r="18" spans="1:10" ht="40.5" customHeight="1">
      <c r="A18" s="106" t="s">
        <v>20</v>
      </c>
      <c r="B18" s="107"/>
      <c r="C18" s="24"/>
      <c r="D18" s="22"/>
      <c r="E18" s="25"/>
      <c r="F18" s="24"/>
      <c r="G18" s="22"/>
      <c r="H18" s="48"/>
      <c r="I18" s="54"/>
      <c r="J18" s="36"/>
    </row>
    <row r="19" spans="1:10" ht="36" customHeight="1" thickBot="1">
      <c r="A19" s="108" t="s">
        <v>26</v>
      </c>
      <c r="B19" s="109"/>
      <c r="C19" s="26"/>
      <c r="D19" s="27"/>
      <c r="E19" s="28"/>
      <c r="F19" s="26"/>
      <c r="G19" s="27"/>
      <c r="H19" s="49"/>
      <c r="I19" s="55"/>
      <c r="J19" s="56"/>
    </row>
    <row r="20" spans="1:10" ht="36" customHeight="1" thickBot="1" thickTop="1">
      <c r="A20" s="114" t="s">
        <v>40</v>
      </c>
      <c r="B20" s="115"/>
      <c r="C20" s="33"/>
      <c r="D20" s="34"/>
      <c r="E20" s="35"/>
      <c r="F20" s="33"/>
      <c r="G20" s="34"/>
      <c r="H20" s="35"/>
      <c r="I20" s="112"/>
      <c r="J20" s="112"/>
    </row>
    <row r="21" spans="1:10" ht="36" customHeight="1" thickBot="1">
      <c r="A21" s="120" t="s">
        <v>38</v>
      </c>
      <c r="B21" s="121"/>
      <c r="C21" s="116" t="s">
        <v>41</v>
      </c>
      <c r="D21" s="117"/>
      <c r="E21" s="21"/>
      <c r="F21" s="118" t="s">
        <v>29</v>
      </c>
      <c r="G21" s="117"/>
      <c r="H21" s="21"/>
      <c r="I21" s="113"/>
      <c r="J21" s="113"/>
    </row>
    <row r="22" spans="1:10" ht="9" customHeight="1">
      <c r="A22" s="39"/>
      <c r="B22" s="39"/>
      <c r="C22" s="40"/>
      <c r="D22" s="40"/>
      <c r="E22" s="2"/>
      <c r="F22" s="40"/>
      <c r="G22" s="40"/>
      <c r="H22" s="2"/>
      <c r="I22" s="42"/>
      <c r="J22" s="42"/>
    </row>
    <row r="23" spans="1:7" s="1" customFormat="1" ht="19.5" customHeight="1">
      <c r="A23" s="111" t="s">
        <v>10</v>
      </c>
      <c r="B23" s="111"/>
      <c r="C23" s="111"/>
      <c r="D23" s="111"/>
      <c r="E23" s="111"/>
      <c r="G23" s="1" t="s">
        <v>50</v>
      </c>
    </row>
    <row r="24" spans="1:7" s="1" customFormat="1" ht="19.5" customHeight="1">
      <c r="A24" s="119" t="s">
        <v>11</v>
      </c>
      <c r="B24" s="119"/>
      <c r="C24" s="119"/>
      <c r="D24" s="119"/>
      <c r="E24" s="119"/>
      <c r="G24" s="1" t="s">
        <v>48</v>
      </c>
    </row>
    <row r="25" spans="1:7" s="1" customFormat="1" ht="19.5" customHeight="1">
      <c r="A25" s="119" t="s">
        <v>58</v>
      </c>
      <c r="B25" s="119"/>
      <c r="C25" s="119"/>
      <c r="D25" s="119"/>
      <c r="E25" s="119"/>
      <c r="G25" s="1" t="s">
        <v>49</v>
      </c>
    </row>
    <row r="26" s="1" customFormat="1" ht="20.25" customHeight="1"/>
    <row r="27" s="1" customFormat="1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</sheetData>
  <sheetProtection/>
  <mergeCells count="22">
    <mergeCell ref="A24:E24"/>
    <mergeCell ref="A25:E25"/>
    <mergeCell ref="A21:B21"/>
    <mergeCell ref="C2:E2"/>
    <mergeCell ref="F2:H2"/>
    <mergeCell ref="A11:B11"/>
    <mergeCell ref="A5:A10"/>
    <mergeCell ref="A2:B4"/>
    <mergeCell ref="A14:B14"/>
    <mergeCell ref="A13:B13"/>
    <mergeCell ref="A23:E23"/>
    <mergeCell ref="I20:J21"/>
    <mergeCell ref="A20:B20"/>
    <mergeCell ref="A12:B12"/>
    <mergeCell ref="C21:D21"/>
    <mergeCell ref="F21:G21"/>
    <mergeCell ref="I2:J2"/>
    <mergeCell ref="I3:J3"/>
    <mergeCell ref="A15:A17"/>
    <mergeCell ref="A18:B18"/>
    <mergeCell ref="A19:B19"/>
    <mergeCell ref="A1:J1"/>
  </mergeCells>
  <printOptions horizontalCentered="1"/>
  <pageMargins left="0.5118110236220472" right="0.5118110236220472" top="0.5511811023622047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view="pageBreakPreview" zoomScale="85" zoomScaleSheetLayoutView="85" zoomScalePageLayoutView="0" workbookViewId="0" topLeftCell="A11">
      <selection activeCell="G20" sqref="G20"/>
    </sheetView>
  </sheetViews>
  <sheetFormatPr defaultColWidth="9.140625" defaultRowHeight="15"/>
  <cols>
    <col min="1" max="1" width="4.57421875" style="3" customWidth="1"/>
    <col min="2" max="2" width="30.421875" style="3" customWidth="1"/>
    <col min="3" max="8" width="16.140625" style="3" customWidth="1"/>
    <col min="9" max="10" width="19.28125" style="3" customWidth="1"/>
    <col min="11" max="21" width="6.140625" style="3" customWidth="1"/>
    <col min="22" max="16384" width="9.00390625" style="3" customWidth="1"/>
  </cols>
  <sheetData>
    <row r="1" spans="1:10" s="2" customFormat="1" ht="36" customHeight="1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2" customFormat="1" ht="33.75" customHeight="1">
      <c r="A2" s="130" t="s">
        <v>27</v>
      </c>
      <c r="B2" s="131"/>
      <c r="C2" s="123" t="s">
        <v>45</v>
      </c>
      <c r="D2" s="123"/>
      <c r="E2" s="123"/>
      <c r="F2" s="123" t="s">
        <v>46</v>
      </c>
      <c r="G2" s="123"/>
      <c r="H2" s="124"/>
      <c r="I2" s="99" t="s">
        <v>7</v>
      </c>
      <c r="J2" s="100"/>
    </row>
    <row r="3" spans="1:10" ht="30.75" customHeight="1">
      <c r="A3" s="132"/>
      <c r="B3" s="133"/>
      <c r="C3" s="10" t="s">
        <v>4</v>
      </c>
      <c r="D3" s="5" t="s">
        <v>36</v>
      </c>
      <c r="E3" s="29" t="s">
        <v>37</v>
      </c>
      <c r="F3" s="10" t="s">
        <v>4</v>
      </c>
      <c r="G3" s="5" t="s">
        <v>36</v>
      </c>
      <c r="H3" s="43" t="s">
        <v>37</v>
      </c>
      <c r="I3" s="101" t="s">
        <v>8</v>
      </c>
      <c r="J3" s="102"/>
    </row>
    <row r="4" spans="1:10" ht="36.75" customHeight="1">
      <c r="A4" s="134"/>
      <c r="B4" s="135"/>
      <c r="C4" s="11" t="s">
        <v>13</v>
      </c>
      <c r="D4" s="8" t="s">
        <v>14</v>
      </c>
      <c r="E4" s="12" t="s">
        <v>15</v>
      </c>
      <c r="F4" s="11" t="s">
        <v>16</v>
      </c>
      <c r="G4" s="8" t="s">
        <v>17</v>
      </c>
      <c r="H4" s="44" t="s">
        <v>18</v>
      </c>
      <c r="I4" s="50" t="s">
        <v>32</v>
      </c>
      <c r="J4" s="9" t="s">
        <v>33</v>
      </c>
    </row>
    <row r="5" spans="1:10" ht="36" customHeight="1">
      <c r="A5" s="127" t="s">
        <v>5</v>
      </c>
      <c r="B5" s="19" t="s">
        <v>1</v>
      </c>
      <c r="C5" s="57">
        <f aca="true" t="shared" si="0" ref="C5:C20">SUM(D5:E5)</f>
        <v>0.5</v>
      </c>
      <c r="D5" s="58">
        <v>0</v>
      </c>
      <c r="E5" s="59">
        <v>0.5</v>
      </c>
      <c r="F5" s="57">
        <f aca="true" t="shared" si="1" ref="F5:F20">SUM(G5:H5)</f>
        <v>0.5</v>
      </c>
      <c r="G5" s="58">
        <v>0</v>
      </c>
      <c r="H5" s="60">
        <v>0.5</v>
      </c>
      <c r="I5" s="61"/>
      <c r="J5" s="62" t="s">
        <v>42</v>
      </c>
    </row>
    <row r="6" spans="1:10" ht="36" customHeight="1">
      <c r="A6" s="128"/>
      <c r="B6" s="20" t="s">
        <v>23</v>
      </c>
      <c r="C6" s="57">
        <f t="shared" si="0"/>
        <v>8.4</v>
      </c>
      <c r="D6" s="63">
        <v>0</v>
      </c>
      <c r="E6" s="64">
        <v>8.4</v>
      </c>
      <c r="F6" s="57">
        <f t="shared" si="1"/>
        <v>8.5</v>
      </c>
      <c r="G6" s="63">
        <v>0</v>
      </c>
      <c r="H6" s="65">
        <v>8.5</v>
      </c>
      <c r="I6" s="66"/>
      <c r="J6" s="67" t="s">
        <v>30</v>
      </c>
    </row>
    <row r="7" spans="1:10" ht="36" customHeight="1">
      <c r="A7" s="128"/>
      <c r="B7" s="20" t="s">
        <v>0</v>
      </c>
      <c r="C7" s="57">
        <f t="shared" si="0"/>
        <v>0.6</v>
      </c>
      <c r="D7" s="63">
        <v>0</v>
      </c>
      <c r="E7" s="64">
        <v>0.6</v>
      </c>
      <c r="F7" s="57">
        <f t="shared" si="1"/>
        <v>0.6</v>
      </c>
      <c r="G7" s="63">
        <v>0</v>
      </c>
      <c r="H7" s="65">
        <v>0.6</v>
      </c>
      <c r="I7" s="66"/>
      <c r="J7" s="67" t="s">
        <v>30</v>
      </c>
    </row>
    <row r="8" spans="1:10" ht="36" customHeight="1">
      <c r="A8" s="128"/>
      <c r="B8" s="20" t="s">
        <v>3</v>
      </c>
      <c r="C8" s="57">
        <f t="shared" si="0"/>
        <v>159.5</v>
      </c>
      <c r="D8" s="63">
        <v>0</v>
      </c>
      <c r="E8" s="64">
        <v>159.5</v>
      </c>
      <c r="F8" s="57">
        <f t="shared" si="1"/>
        <v>160</v>
      </c>
      <c r="G8" s="63">
        <v>0</v>
      </c>
      <c r="H8" s="65">
        <v>160</v>
      </c>
      <c r="I8" s="68"/>
      <c r="J8" s="69" t="s">
        <v>43</v>
      </c>
    </row>
    <row r="9" spans="1:10" ht="36" customHeight="1">
      <c r="A9" s="128"/>
      <c r="B9" s="20" t="s">
        <v>2</v>
      </c>
      <c r="C9" s="57">
        <f t="shared" si="0"/>
        <v>1.1</v>
      </c>
      <c r="D9" s="63">
        <v>1.1</v>
      </c>
      <c r="E9" s="64">
        <v>0</v>
      </c>
      <c r="F9" s="57">
        <f t="shared" si="1"/>
        <v>1</v>
      </c>
      <c r="G9" s="63">
        <v>1</v>
      </c>
      <c r="H9" s="65">
        <v>0</v>
      </c>
      <c r="I9" s="68" t="s">
        <v>31</v>
      </c>
      <c r="J9" s="69"/>
    </row>
    <row r="10" spans="1:10" ht="36" customHeight="1">
      <c r="A10" s="129"/>
      <c r="B10" s="23" t="s">
        <v>25</v>
      </c>
      <c r="C10" s="70">
        <f t="shared" si="0"/>
        <v>7.6</v>
      </c>
      <c r="D10" s="71">
        <v>1.1</v>
      </c>
      <c r="E10" s="72">
        <v>6.5</v>
      </c>
      <c r="F10" s="70">
        <f t="shared" si="1"/>
        <v>7.6</v>
      </c>
      <c r="G10" s="71">
        <v>1.1</v>
      </c>
      <c r="H10" s="73">
        <v>6.5</v>
      </c>
      <c r="I10" s="74" t="s">
        <v>30</v>
      </c>
      <c r="J10" s="69" t="s">
        <v>43</v>
      </c>
    </row>
    <row r="11" spans="1:10" ht="36" customHeight="1">
      <c r="A11" s="125" t="s">
        <v>21</v>
      </c>
      <c r="B11" s="126"/>
      <c r="C11" s="75">
        <f t="shared" si="0"/>
        <v>186.6</v>
      </c>
      <c r="D11" s="76">
        <v>180.6</v>
      </c>
      <c r="E11" s="77">
        <v>6</v>
      </c>
      <c r="F11" s="75">
        <f t="shared" si="1"/>
        <v>186.6</v>
      </c>
      <c r="G11" s="76">
        <v>178.6</v>
      </c>
      <c r="H11" s="78">
        <v>8</v>
      </c>
      <c r="I11" s="79" t="s">
        <v>31</v>
      </c>
      <c r="J11" s="80" t="s">
        <v>34</v>
      </c>
    </row>
    <row r="12" spans="1:10" ht="36" customHeight="1">
      <c r="A12" s="106" t="s">
        <v>12</v>
      </c>
      <c r="B12" s="107"/>
      <c r="C12" s="75">
        <f t="shared" si="0"/>
        <v>0</v>
      </c>
      <c r="D12" s="76">
        <v>0</v>
      </c>
      <c r="E12" s="77">
        <v>0</v>
      </c>
      <c r="F12" s="75">
        <f t="shared" si="1"/>
        <v>0</v>
      </c>
      <c r="G12" s="76">
        <v>0</v>
      </c>
      <c r="H12" s="78">
        <v>0</v>
      </c>
      <c r="I12" s="81"/>
      <c r="J12" s="82"/>
    </row>
    <row r="13" spans="1:10" ht="36" customHeight="1">
      <c r="A13" s="136" t="s">
        <v>24</v>
      </c>
      <c r="B13" s="137"/>
      <c r="C13" s="75">
        <f t="shared" si="0"/>
        <v>0</v>
      </c>
      <c r="D13" s="76">
        <v>0</v>
      </c>
      <c r="E13" s="77">
        <v>0</v>
      </c>
      <c r="F13" s="75">
        <f t="shared" si="1"/>
        <v>0</v>
      </c>
      <c r="G13" s="76">
        <v>0</v>
      </c>
      <c r="H13" s="78">
        <v>0</v>
      </c>
      <c r="I13" s="81"/>
      <c r="J13" s="82"/>
    </row>
    <row r="14" spans="1:10" ht="36" customHeight="1">
      <c r="A14" s="106" t="s">
        <v>9</v>
      </c>
      <c r="B14" s="107"/>
      <c r="C14" s="75">
        <f t="shared" si="0"/>
        <v>3.7</v>
      </c>
      <c r="D14" s="76">
        <v>0</v>
      </c>
      <c r="E14" s="77">
        <v>3.7</v>
      </c>
      <c r="F14" s="75">
        <f t="shared" si="1"/>
        <v>3.7</v>
      </c>
      <c r="G14" s="76">
        <v>0</v>
      </c>
      <c r="H14" s="78">
        <v>3.7</v>
      </c>
      <c r="I14" s="81"/>
      <c r="J14" s="80" t="s">
        <v>44</v>
      </c>
    </row>
    <row r="15" spans="1:10" ht="36" customHeight="1">
      <c r="A15" s="103" t="s">
        <v>54</v>
      </c>
      <c r="B15" s="19" t="s">
        <v>19</v>
      </c>
      <c r="C15" s="57">
        <f t="shared" si="0"/>
        <v>1.1</v>
      </c>
      <c r="D15" s="58">
        <v>0</v>
      </c>
      <c r="E15" s="59">
        <v>1.1</v>
      </c>
      <c r="F15" s="57">
        <f t="shared" si="1"/>
        <v>1.1</v>
      </c>
      <c r="G15" s="58">
        <v>0</v>
      </c>
      <c r="H15" s="60">
        <v>1.1</v>
      </c>
      <c r="I15" s="83"/>
      <c r="J15" s="84" t="s">
        <v>51</v>
      </c>
    </row>
    <row r="16" spans="1:10" ht="36" customHeight="1">
      <c r="A16" s="104"/>
      <c r="B16" s="20" t="s">
        <v>6</v>
      </c>
      <c r="C16" s="57">
        <f t="shared" si="0"/>
        <v>0.5</v>
      </c>
      <c r="D16" s="63">
        <v>0</v>
      </c>
      <c r="E16" s="64">
        <v>0.5</v>
      </c>
      <c r="F16" s="57">
        <f t="shared" si="1"/>
        <v>0.5</v>
      </c>
      <c r="G16" s="63">
        <v>0</v>
      </c>
      <c r="H16" s="65">
        <v>0.5</v>
      </c>
      <c r="I16" s="85"/>
      <c r="J16" s="86" t="s">
        <v>30</v>
      </c>
    </row>
    <row r="17" spans="1:10" ht="36" customHeight="1">
      <c r="A17" s="105"/>
      <c r="B17" s="23" t="s">
        <v>22</v>
      </c>
      <c r="C17" s="57">
        <f t="shared" si="0"/>
        <v>0.6</v>
      </c>
      <c r="D17" s="71">
        <v>0</v>
      </c>
      <c r="E17" s="72">
        <v>0.6</v>
      </c>
      <c r="F17" s="57">
        <f t="shared" si="1"/>
        <v>0.6</v>
      </c>
      <c r="G17" s="71">
        <v>0</v>
      </c>
      <c r="H17" s="73">
        <v>0.6</v>
      </c>
      <c r="I17" s="87"/>
      <c r="J17" s="88" t="s">
        <v>30</v>
      </c>
    </row>
    <row r="18" spans="1:10" ht="40.5" customHeight="1">
      <c r="A18" s="106" t="s">
        <v>20</v>
      </c>
      <c r="B18" s="107"/>
      <c r="C18" s="75">
        <f t="shared" si="0"/>
        <v>6</v>
      </c>
      <c r="D18" s="76">
        <v>0</v>
      </c>
      <c r="E18" s="77">
        <v>6</v>
      </c>
      <c r="F18" s="75">
        <f t="shared" si="1"/>
        <v>6</v>
      </c>
      <c r="G18" s="76">
        <v>0</v>
      </c>
      <c r="H18" s="78">
        <v>6</v>
      </c>
      <c r="I18" s="81"/>
      <c r="J18" s="80" t="s">
        <v>47</v>
      </c>
    </row>
    <row r="19" spans="1:10" ht="36" customHeight="1" thickBot="1">
      <c r="A19" s="108" t="s">
        <v>26</v>
      </c>
      <c r="B19" s="109"/>
      <c r="C19" s="89">
        <f t="shared" si="0"/>
        <v>1.1</v>
      </c>
      <c r="D19" s="90">
        <v>1.1</v>
      </c>
      <c r="E19" s="91">
        <v>0</v>
      </c>
      <c r="F19" s="89">
        <f t="shared" si="1"/>
        <v>1.1</v>
      </c>
      <c r="G19" s="90">
        <v>1.1</v>
      </c>
      <c r="H19" s="92">
        <v>0</v>
      </c>
      <c r="I19" s="93" t="s">
        <v>35</v>
      </c>
      <c r="J19" s="94"/>
    </row>
    <row r="20" spans="1:10" ht="36" customHeight="1" thickBot="1" thickTop="1">
      <c r="A20" s="114" t="s">
        <v>39</v>
      </c>
      <c r="B20" s="115"/>
      <c r="C20" s="95">
        <f t="shared" si="0"/>
        <v>377.29999999999995</v>
      </c>
      <c r="D20" s="96">
        <f>SUM(D5:D19)</f>
        <v>183.89999999999998</v>
      </c>
      <c r="E20" s="97">
        <f>SUM(E5:E19)</f>
        <v>193.39999999999998</v>
      </c>
      <c r="F20" s="95">
        <f t="shared" si="1"/>
        <v>377.79999999999995</v>
      </c>
      <c r="G20" s="96">
        <f>SUM(G5:G19)</f>
        <v>181.79999999999998</v>
      </c>
      <c r="H20" s="97">
        <f>SUM(H5:H19)</f>
        <v>195.99999999999997</v>
      </c>
      <c r="I20" s="141"/>
      <c r="J20" s="142"/>
    </row>
    <row r="21" spans="1:10" ht="36" customHeight="1" thickBot="1">
      <c r="A21" s="120" t="s">
        <v>38</v>
      </c>
      <c r="B21" s="121"/>
      <c r="C21" s="140" t="s">
        <v>28</v>
      </c>
      <c r="D21" s="139"/>
      <c r="E21" s="98">
        <f>E20/C20</f>
        <v>0.5125894513649616</v>
      </c>
      <c r="F21" s="138" t="s">
        <v>29</v>
      </c>
      <c r="G21" s="139"/>
      <c r="H21" s="98">
        <f>H20/F20</f>
        <v>0.5187930121757544</v>
      </c>
      <c r="I21" s="143"/>
      <c r="J21" s="143"/>
    </row>
    <row r="22" spans="1:10" ht="9" customHeight="1">
      <c r="A22" s="39"/>
      <c r="B22" s="39"/>
      <c r="C22" s="40"/>
      <c r="D22" s="40"/>
      <c r="E22" s="41"/>
      <c r="F22" s="40"/>
      <c r="G22" s="40"/>
      <c r="H22" s="41"/>
      <c r="I22" s="38"/>
      <c r="J22" s="38"/>
    </row>
    <row r="23" spans="1:8" s="1" customFormat="1" ht="15.75" customHeight="1">
      <c r="A23" s="111" t="s">
        <v>10</v>
      </c>
      <c r="B23" s="111"/>
      <c r="C23" s="111"/>
      <c r="D23" s="111"/>
      <c r="E23" s="111"/>
      <c r="G23" s="119" t="s">
        <v>50</v>
      </c>
      <c r="H23" s="119"/>
    </row>
    <row r="24" spans="1:10" s="1" customFormat="1" ht="19.5" customHeight="1">
      <c r="A24" s="119" t="s">
        <v>11</v>
      </c>
      <c r="B24" s="119"/>
      <c r="C24" s="119"/>
      <c r="D24" s="119"/>
      <c r="E24" s="119"/>
      <c r="F24" s="119"/>
      <c r="G24" s="119" t="s">
        <v>48</v>
      </c>
      <c r="H24" s="119"/>
      <c r="I24" s="119"/>
      <c r="J24" s="119"/>
    </row>
    <row r="25" spans="1:10" s="1" customFormat="1" ht="19.5" customHeight="1">
      <c r="A25" s="119" t="s">
        <v>58</v>
      </c>
      <c r="B25" s="119"/>
      <c r="C25" s="119"/>
      <c r="D25" s="119"/>
      <c r="E25" s="119"/>
      <c r="G25" s="119" t="s">
        <v>49</v>
      </c>
      <c r="H25" s="119"/>
      <c r="I25" s="119"/>
      <c r="J25" s="119"/>
    </row>
    <row r="26" s="1" customFormat="1" ht="20.25" customHeight="1"/>
    <row r="27" s="1" customFormat="1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</sheetData>
  <sheetProtection/>
  <mergeCells count="25">
    <mergeCell ref="A1:J1"/>
    <mergeCell ref="A18:B18"/>
    <mergeCell ref="A19:B19"/>
    <mergeCell ref="A20:B20"/>
    <mergeCell ref="I20:J21"/>
    <mergeCell ref="A15:A17"/>
    <mergeCell ref="F2:H2"/>
    <mergeCell ref="I2:J2"/>
    <mergeCell ref="A2:B4"/>
    <mergeCell ref="G24:J24"/>
    <mergeCell ref="G23:H23"/>
    <mergeCell ref="C2:E2"/>
    <mergeCell ref="A21:B21"/>
    <mergeCell ref="C21:D21"/>
    <mergeCell ref="A23:E23"/>
    <mergeCell ref="G25:J25"/>
    <mergeCell ref="I3:J3"/>
    <mergeCell ref="F21:G21"/>
    <mergeCell ref="A5:A10"/>
    <mergeCell ref="A11:B11"/>
    <mergeCell ref="A12:B12"/>
    <mergeCell ref="A13:B13"/>
    <mergeCell ref="A25:E25"/>
    <mergeCell ref="A24:F24"/>
    <mergeCell ref="A14:B14"/>
  </mergeCells>
  <printOptions horizontalCentered="1"/>
  <pageMargins left="0.5118110236220472" right="0.5118110236220472" top="0.5511811023622047" bottom="0.3937007874015748" header="0.31496062992125984" footer="0.31496062992125984"/>
  <pageSetup horizontalDpi="600" verticalDpi="600" orientation="landscape" paperSize="8" r:id="rId1"/>
  <ignoredErrors>
    <ignoredError sqref="F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寝屋川市役所</dc:creator>
  <cp:keywords/>
  <dc:description/>
  <cp:lastModifiedBy>寝屋川市役所</cp:lastModifiedBy>
  <cp:lastPrinted>2014-11-17T01:10:58Z</cp:lastPrinted>
  <dcterms:created xsi:type="dcterms:W3CDTF">2014-06-27T02:04:27Z</dcterms:created>
  <dcterms:modified xsi:type="dcterms:W3CDTF">2014-11-17T01:10:59Z</dcterms:modified>
  <cp:category/>
  <cp:version/>
  <cp:contentType/>
  <cp:contentStatus/>
</cp:coreProperties>
</file>