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令和7年度\1080減量等計画書【令和11年４月廃棄】\20250499_【要更新】_計画書提出依頼\起案\"/>
    </mc:Choice>
  </mc:AlternateContent>
  <xr:revisionPtr revIDLastSave="0" documentId="13_ncr:1_{E0C7BAB1-B273-4545-93C4-ABF82EF57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減量等計画書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" l="1"/>
  <c r="I31" i="1"/>
  <c r="F31" i="1"/>
  <c r="E31" i="1"/>
  <c r="H30" i="1"/>
  <c r="K30" i="1" s="1"/>
  <c r="D30" i="1"/>
  <c r="H29" i="1"/>
  <c r="K29" i="1" s="1"/>
  <c r="D29" i="1"/>
  <c r="H28" i="1"/>
  <c r="K28" i="1" s="1"/>
  <c r="D28" i="1"/>
  <c r="H27" i="1"/>
  <c r="K27" i="1" s="1"/>
  <c r="D27" i="1"/>
  <c r="H26" i="1"/>
  <c r="K26" i="1" s="1"/>
  <c r="D26" i="1"/>
  <c r="H25" i="1"/>
  <c r="D25" i="1"/>
  <c r="J24" i="1"/>
  <c r="J32" i="1" s="1"/>
  <c r="H23" i="1"/>
  <c r="K23" i="1" s="1"/>
  <c r="D23" i="1"/>
  <c r="H22" i="1"/>
  <c r="K22" i="1" s="1"/>
  <c r="D22" i="1"/>
  <c r="J21" i="1"/>
  <c r="I21" i="1"/>
  <c r="I24" i="1" s="1"/>
  <c r="I32" i="1" s="1"/>
  <c r="F21" i="1"/>
  <c r="F24" i="1" s="1"/>
  <c r="F32" i="1" s="1"/>
  <c r="E21" i="1"/>
  <c r="E24" i="1" s="1"/>
  <c r="E32" i="1" s="1"/>
  <c r="H20" i="1"/>
  <c r="K20" i="1" s="1"/>
  <c r="D20" i="1"/>
  <c r="H19" i="1"/>
  <c r="K19" i="1" s="1"/>
  <c r="D19" i="1"/>
  <c r="H18" i="1"/>
  <c r="K18" i="1" s="1"/>
  <c r="D18" i="1"/>
  <c r="H17" i="1"/>
  <c r="K17" i="1" s="1"/>
  <c r="D17" i="1"/>
  <c r="H16" i="1"/>
  <c r="K16" i="1" s="1"/>
  <c r="D16" i="1"/>
  <c r="H15" i="1"/>
  <c r="K15" i="1" s="1"/>
  <c r="D15" i="1"/>
  <c r="H14" i="1"/>
  <c r="H21" i="1" s="1"/>
  <c r="D14" i="1"/>
  <c r="H31" i="1" l="1"/>
  <c r="K31" i="1" s="1"/>
  <c r="K25" i="1"/>
  <c r="D31" i="1"/>
  <c r="D21" i="1"/>
  <c r="D24" i="1" s="1"/>
  <c r="D32" i="1" s="1"/>
  <c r="H24" i="1"/>
  <c r="K21" i="1"/>
  <c r="K14" i="1"/>
  <c r="K24" i="1" l="1"/>
  <c r="H32" i="1"/>
  <c r="K32" i="1" s="1"/>
</calcChain>
</file>

<file path=xl/sharedStrings.xml><?xml version="1.0" encoding="utf-8"?>
<sst xmlns="http://schemas.openxmlformats.org/spreadsheetml/2006/main" count="59" uniqueCount="59">
  <si>
    <t>事業系一般廃棄物減量等計画書　①</t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</si>
  <si>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</si>
  <si>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（あて先）寝屋川市長　</t>
    <rPh sb="3" eb="4">
      <t>サキ</t>
    </rPh>
    <rPh sb="5" eb="8">
      <t>ネヤガワ</t>
    </rPh>
    <rPh sb="8" eb="10">
      <t>シチョウ</t>
    </rPh>
    <phoneticPr fontId="2"/>
  </si>
  <si>
    <t>事業者</t>
    <rPh sb="0" eb="2">
      <t>ジギョウ</t>
    </rPh>
    <rPh sb="2" eb="3">
      <t>シャ</t>
    </rPh>
    <phoneticPr fontId="2"/>
  </si>
  <si>
    <t>事業所の
名称</t>
    <rPh sb="0" eb="3">
      <t>ジギョウショ</t>
    </rPh>
    <rPh sb="5" eb="7">
      <t>メイショウ</t>
    </rPh>
    <phoneticPr fontId="2"/>
  </si>
  <si>
    <t>廃棄物管理
責任者名</t>
    <rPh sb="0" eb="3">
      <t>ハイキブツ</t>
    </rPh>
    <rPh sb="3" eb="5">
      <t>カンリ</t>
    </rPh>
    <rPh sb="6" eb="7">
      <t>セキ</t>
    </rPh>
    <rPh sb="7" eb="8">
      <t>ニン</t>
    </rPh>
    <rPh sb="8" eb="9">
      <t>シャ</t>
    </rPh>
    <rPh sb="9" eb="10">
      <t>メイ</t>
    </rPh>
    <phoneticPr fontId="2"/>
  </si>
  <si>
    <t>　寝屋川市廃棄物の減量及び適正処理に関する条例第13条の規定により、事業系一般廃棄物減量等計画書を下記のとおり提出します。</t>
    <rPh sb="1" eb="8">
      <t>ネヤガワシハイキブツ</t>
    </rPh>
    <rPh sb="9" eb="12">
      <t>ゲンリョウオヨ</t>
    </rPh>
    <rPh sb="13" eb="17">
      <t>テキセイショリ</t>
    </rPh>
    <rPh sb="18" eb="19">
      <t>カン</t>
    </rPh>
    <rPh sb="21" eb="24">
      <t>ジョウレイダイ</t>
    </rPh>
    <rPh sb="26" eb="27">
      <t>ジョウ</t>
    </rPh>
    <rPh sb="28" eb="30">
      <t>キテイ</t>
    </rPh>
    <rPh sb="34" eb="48">
      <t>ジギョウケイッパンハイキブツゲンリョウトウケイカクショ</t>
    </rPh>
    <rPh sb="49" eb="51">
      <t>カキ</t>
    </rPh>
    <rPh sb="55" eb="57">
      <t>テイシュツ</t>
    </rPh>
    <phoneticPr fontId="2"/>
  </si>
  <si>
    <t>記</t>
    <rPh sb="0" eb="1">
      <t>キ</t>
    </rPh>
    <phoneticPr fontId="2"/>
  </si>
  <si>
    <t>１．廃棄物減量等計画書及び実績</t>
    <phoneticPr fontId="2"/>
  </si>
  <si>
    <t>※表中の色付き欄は自動計算のため入力不要です。但し手書きで作成する場合は色付き欄にも数値を記入ください。</t>
    <rPh sb="1" eb="3">
      <t>ヒョウチュウ</t>
    </rPh>
    <rPh sb="4" eb="5">
      <t>イロ</t>
    </rPh>
    <rPh sb="5" eb="6">
      <t>ツ</t>
    </rPh>
    <rPh sb="7" eb="8">
      <t>ラン</t>
    </rPh>
    <rPh sb="9" eb="11">
      <t>ジドウ</t>
    </rPh>
    <rPh sb="11" eb="13">
      <t>ケイサン</t>
    </rPh>
    <rPh sb="16" eb="18">
      <t>ニュウリョク</t>
    </rPh>
    <rPh sb="18" eb="20">
      <t>フヨウ</t>
    </rPh>
    <rPh sb="23" eb="24">
      <t>タダ</t>
    </rPh>
    <rPh sb="25" eb="27">
      <t>テガ</t>
    </rPh>
    <rPh sb="29" eb="31">
      <t>サクセイ</t>
    </rPh>
    <rPh sb="33" eb="35">
      <t>バアイ</t>
    </rPh>
    <rPh sb="36" eb="38">
      <t>イロツ</t>
    </rPh>
    <rPh sb="39" eb="40">
      <t>ラン</t>
    </rPh>
    <rPh sb="42" eb="44">
      <t>スウチ</t>
    </rPh>
    <rPh sb="45" eb="47">
      <t>キニュウ</t>
    </rPh>
    <phoneticPr fontId="2"/>
  </si>
  <si>
    <t>発生見込量
(A) =
(B) + (C)</t>
    <rPh sb="0" eb="4">
      <t>ハッセイ</t>
    </rPh>
    <rPh sb="4" eb="5">
      <t>コミリョウ</t>
    </rPh>
    <phoneticPr fontId="2"/>
  </si>
  <si>
    <t>処理内容</t>
    <rPh sb="0" eb="2">
      <t>ショリ</t>
    </rPh>
    <rPh sb="2" eb="4">
      <t>ナイヨウ</t>
    </rPh>
    <phoneticPr fontId="2"/>
  </si>
  <si>
    <t>発生総量
(D) =
(E) + (F)</t>
    <rPh sb="0" eb="4">
      <t>ハッセイソウリョウ</t>
    </rPh>
    <phoneticPr fontId="2"/>
  </si>
  <si>
    <t>処理内容</t>
    <rPh sb="0" eb="4">
      <t>ショリナイヨウ</t>
    </rPh>
    <phoneticPr fontId="2"/>
  </si>
  <si>
    <t>資源化率
(Ｇ) =
(F/D)×100
（％）</t>
    <rPh sb="0" eb="3">
      <t>シゲンカ</t>
    </rPh>
    <rPh sb="3" eb="4">
      <t>リツ</t>
    </rPh>
    <phoneticPr fontId="2"/>
  </si>
  <si>
    <t>(B)処分量
(トン/年)</t>
    <rPh sb="3" eb="6">
      <t>ショブンリョウ</t>
    </rPh>
    <rPh sb="11" eb="12">
      <t>ネン</t>
    </rPh>
    <phoneticPr fontId="2"/>
  </si>
  <si>
    <t>(C)資源化量
(トン/年)</t>
    <rPh sb="3" eb="5">
      <t>シゲン</t>
    </rPh>
    <rPh sb="5" eb="6">
      <t>カ</t>
    </rPh>
    <rPh sb="6" eb="7">
      <t>リョウ</t>
    </rPh>
    <rPh sb="12" eb="13">
      <t>ネン</t>
    </rPh>
    <phoneticPr fontId="2"/>
  </si>
  <si>
    <t>(E)処分量
(トン/年)</t>
    <rPh sb="3" eb="6">
      <t>ショブンリョウ</t>
    </rPh>
    <phoneticPr fontId="2"/>
  </si>
  <si>
    <r>
      <t>(F)</t>
    </r>
    <r>
      <rPr>
        <sz val="9"/>
        <rFont val="ＭＳ Ｐ明朝"/>
        <family val="1"/>
        <charset val="128"/>
      </rPr>
      <t>資源化量</t>
    </r>
    <r>
      <rPr>
        <sz val="10"/>
        <rFont val="ＭＳ Ｐ明朝"/>
        <family val="1"/>
        <charset val="128"/>
      </rPr>
      <t xml:space="preserve">
(トン/年)</t>
    </r>
    <rPh sb="3" eb="6">
      <t>シゲンカ</t>
    </rPh>
    <rPh sb="6" eb="7">
      <t>リョウ</t>
    </rPh>
    <phoneticPr fontId="2"/>
  </si>
  <si>
    <t>一般廃棄物（一廃）</t>
    <rPh sb="0" eb="1">
      <t>イッ</t>
    </rPh>
    <rPh sb="1" eb="2">
      <t>ハン</t>
    </rPh>
    <rPh sb="2" eb="3">
      <t>ハイ</t>
    </rPh>
    <rPh sb="3" eb="4">
      <t>キ</t>
    </rPh>
    <rPh sb="4" eb="5">
      <t>ブツ</t>
    </rPh>
    <rPh sb="6" eb="8">
      <t>イッパイ</t>
    </rPh>
    <phoneticPr fontId="2"/>
  </si>
  <si>
    <t>紙類</t>
    <rPh sb="0" eb="2">
      <t>カミルイ</t>
    </rPh>
    <phoneticPr fontId="2"/>
  </si>
  <si>
    <t>①OA紙</t>
    <rPh sb="3" eb="4">
      <t>カミ</t>
    </rPh>
    <phoneticPr fontId="2"/>
  </si>
  <si>
    <r>
      <t>②OA紙以外</t>
    </r>
    <r>
      <rPr>
        <sz val="8"/>
        <rFont val="ＭＳ Ｐ明朝"/>
        <family val="1"/>
        <charset val="128"/>
      </rPr>
      <t>（パンフ・ちらし等）</t>
    </r>
    <rPh sb="3" eb="6">
      <t>カミイガイ</t>
    </rPh>
    <rPh sb="14" eb="15">
      <t>トウ</t>
    </rPh>
    <phoneticPr fontId="2"/>
  </si>
  <si>
    <r>
      <t>③機密文書</t>
    </r>
    <r>
      <rPr>
        <sz val="9"/>
        <rFont val="ＭＳ Ｐ明朝"/>
        <family val="1"/>
        <charset val="128"/>
      </rPr>
      <t>（</t>
    </r>
    <r>
      <rPr>
        <sz val="8"/>
        <rFont val="ＭＳ Ｐ明朝"/>
        <family val="1"/>
        <charset val="128"/>
      </rPr>
      <t>保管切れ書類含）</t>
    </r>
    <rPh sb="1" eb="3">
      <t>キミツ</t>
    </rPh>
    <rPh sb="3" eb="5">
      <t>ブンショ</t>
    </rPh>
    <rPh sb="6" eb="8">
      <t>ホカン</t>
    </rPh>
    <rPh sb="8" eb="9">
      <t>ギ</t>
    </rPh>
    <rPh sb="10" eb="12">
      <t>ショルイ</t>
    </rPh>
    <rPh sb="12" eb="13">
      <t>フク</t>
    </rPh>
    <phoneticPr fontId="2"/>
  </si>
  <si>
    <t>④新聞紙</t>
    <rPh sb="1" eb="4">
      <t>シンブンシ</t>
    </rPh>
    <phoneticPr fontId="2"/>
  </si>
  <si>
    <t>⑤雑誌</t>
    <rPh sb="1" eb="3">
      <t>ザッシ</t>
    </rPh>
    <phoneticPr fontId="2"/>
  </si>
  <si>
    <t>⑥ダンボール類</t>
    <phoneticPr fontId="2"/>
  </si>
  <si>
    <t>⑦その他の紙</t>
    <rPh sb="3" eb="4">
      <t>タ</t>
    </rPh>
    <rPh sb="5" eb="6">
      <t>カミ</t>
    </rPh>
    <phoneticPr fontId="2"/>
  </si>
  <si>
    <t>(1) 紙小計(①～⑦)</t>
    <rPh sb="4" eb="5">
      <t>カミ</t>
    </rPh>
    <rPh sb="5" eb="6">
      <t>ショウ</t>
    </rPh>
    <rPh sb="6" eb="7">
      <t>ケイ</t>
    </rPh>
    <phoneticPr fontId="2"/>
  </si>
  <si>
    <r>
      <t>(2) 厨芥</t>
    </r>
    <r>
      <rPr>
        <sz val="8"/>
        <rFont val="ＭＳ Ｐ明朝"/>
        <family val="1"/>
        <charset val="128"/>
      </rPr>
      <t>（茶殻・残飯・魚あら、揚げかす等）</t>
    </r>
    <rPh sb="4" eb="6">
      <t>チュウカイ</t>
    </rPh>
    <rPh sb="7" eb="9">
      <t>チャガラ</t>
    </rPh>
    <rPh sb="10" eb="12">
      <t>ザンパン</t>
    </rPh>
    <rPh sb="13" eb="14">
      <t>サカナ</t>
    </rPh>
    <rPh sb="17" eb="18">
      <t>ア</t>
    </rPh>
    <rPh sb="21" eb="22">
      <t>ナド</t>
    </rPh>
    <phoneticPr fontId="2"/>
  </si>
  <si>
    <r>
      <t xml:space="preserve">(3) </t>
    </r>
    <r>
      <rPr>
        <sz val="9"/>
        <rFont val="ＭＳ Ｐ明朝"/>
        <family val="1"/>
        <charset val="128"/>
      </rPr>
      <t>その他燃やすごみ</t>
    </r>
    <r>
      <rPr>
        <sz val="10"/>
        <rFont val="ＭＳ Ｐ明朝"/>
        <family val="1"/>
        <charset val="128"/>
      </rPr>
      <t xml:space="preserve">
</t>
    </r>
    <r>
      <rPr>
        <sz val="7"/>
        <rFont val="ＭＳ Ｐ明朝"/>
        <family val="1"/>
        <charset val="128"/>
      </rPr>
      <t>(ﾀﾊﾞｺの吸殻、使用済ﾃｨｯｼｭ、床掃除のごみ等)</t>
    </r>
    <rPh sb="6" eb="7">
      <t>タ</t>
    </rPh>
    <rPh sb="7" eb="8">
      <t>モ</t>
    </rPh>
    <rPh sb="20" eb="21">
      <t>、</t>
    </rPh>
    <rPh sb="37" eb="38">
      <t>トウ</t>
    </rPh>
    <phoneticPr fontId="2"/>
  </si>
  <si>
    <t>一廃 小計(1)～(3)</t>
    <rPh sb="0" eb="1">
      <t>イチ</t>
    </rPh>
    <rPh sb="1" eb="2">
      <t>ハイ</t>
    </rPh>
    <rPh sb="3" eb="5">
      <t>ショウケイ</t>
    </rPh>
    <phoneticPr fontId="2"/>
  </si>
  <si>
    <t>産業廃棄物（産廃）</t>
    <rPh sb="0" eb="2">
      <t>サンギョウ</t>
    </rPh>
    <rPh sb="2" eb="5">
      <t>ハイキブツ</t>
    </rPh>
    <rPh sb="6" eb="8">
      <t>サンパイ</t>
    </rPh>
    <phoneticPr fontId="2"/>
  </si>
  <si>
    <t>(4) 空き缶類</t>
    <rPh sb="4" eb="5">
      <t>ア</t>
    </rPh>
    <rPh sb="6" eb="7">
      <t>カン</t>
    </rPh>
    <rPh sb="7" eb="8">
      <t>ルイ</t>
    </rPh>
    <phoneticPr fontId="2"/>
  </si>
  <si>
    <t>(5) 空きびん・ガラス類</t>
    <rPh sb="4" eb="5">
      <t>ア</t>
    </rPh>
    <rPh sb="12" eb="13">
      <t>ルイ</t>
    </rPh>
    <phoneticPr fontId="2"/>
  </si>
  <si>
    <r>
      <t>(6) ﾌﾟﾗｽﾁｯｸ類（</t>
    </r>
    <r>
      <rPr>
        <sz val="8"/>
        <rFont val="ＭＳ Ｐ明朝"/>
        <family val="1"/>
        <charset val="128"/>
      </rPr>
      <t>ﾄﾚｲ、ﾍﾟｯﾄﾎﾞﾄﾙ、緩衝材等）</t>
    </r>
    <rPh sb="11" eb="12">
      <t>ルイ</t>
    </rPh>
    <rPh sb="26" eb="29">
      <t>カンショウザイ</t>
    </rPh>
    <rPh sb="29" eb="30">
      <t>トウ</t>
    </rPh>
    <phoneticPr fontId="2"/>
  </si>
  <si>
    <t>(7)油脂類</t>
    <rPh sb="3" eb="6">
      <t>ユシルイ</t>
    </rPh>
    <phoneticPr fontId="2"/>
  </si>
  <si>
    <t>その他</t>
    <rPh sb="2" eb="3">
      <t>タ</t>
    </rPh>
    <phoneticPr fontId="2"/>
  </si>
  <si>
    <t>(8)</t>
    <phoneticPr fontId="2"/>
  </si>
  <si>
    <t>(9)</t>
    <phoneticPr fontId="2"/>
  </si>
  <si>
    <t>産廃 小計(4)～(9)</t>
    <rPh sb="0" eb="1">
      <t>サン</t>
    </rPh>
    <rPh sb="3" eb="5">
      <t>ショウケイ</t>
    </rPh>
    <phoneticPr fontId="2"/>
  </si>
  <si>
    <t>　合　　　計</t>
    <phoneticPr fontId="2"/>
  </si>
  <si>
    <t>※ 表中の「資源化量」欄には、リサイクルルート等に乗せ、資源化を目的として行った量を記入してください。</t>
    <rPh sb="2" eb="4">
      <t>ヒョウチュウ</t>
    </rPh>
    <rPh sb="6" eb="9">
      <t>シゲンカ</t>
    </rPh>
    <rPh sb="9" eb="10">
      <t>リョウ</t>
    </rPh>
    <rPh sb="11" eb="12">
      <t>ラン</t>
    </rPh>
    <rPh sb="23" eb="24">
      <t>トウ</t>
    </rPh>
    <rPh sb="25" eb="26">
      <t>ノ</t>
    </rPh>
    <rPh sb="28" eb="31">
      <t>シゲンカ</t>
    </rPh>
    <rPh sb="32" eb="34">
      <t>モクテキ</t>
    </rPh>
    <rPh sb="37" eb="38">
      <t>オコナ</t>
    </rPh>
    <rPh sb="40" eb="41">
      <t>リョウ</t>
    </rPh>
    <rPh sb="42" eb="44">
      <t>キニュウ</t>
    </rPh>
    <phoneticPr fontId="2"/>
  </si>
  <si>
    <t>※ 重量を把握していない場合は、45ℓポリバケツ1袋あたり7.6㎏として計算してください。</t>
    <phoneticPr fontId="2"/>
  </si>
  <si>
    <t>現在、廃棄物減量のために実施していること</t>
    <rPh sb="3" eb="6">
      <t>ハイキブツ</t>
    </rPh>
    <phoneticPr fontId="2"/>
  </si>
  <si>
    <t>今年度、廃棄物減量のために計画していること</t>
    <rPh sb="0" eb="3">
      <t>コンネンド</t>
    </rPh>
    <rPh sb="4" eb="7">
      <t>ハイキブツ</t>
    </rPh>
    <rPh sb="7" eb="9">
      <t>ゲンリョウ</t>
    </rPh>
    <rPh sb="13" eb="15">
      <t>ケイカク</t>
    </rPh>
    <phoneticPr fontId="2"/>
  </si>
  <si>
    <t>２．事業所の概要</t>
    <phoneticPr fontId="2"/>
  </si>
  <si>
    <t>⑴建築物の所有者</t>
    <phoneticPr fontId="2"/>
  </si>
  <si>
    <t>⑵建築物の規模</t>
    <phoneticPr fontId="2"/>
  </si>
  <si>
    <t>　地　上　　　　階　　・  地　下　　　　階　　　　　　延べ床面積　　　　　　　　　　㎡</t>
    <rPh sb="1" eb="2">
      <t>チ</t>
    </rPh>
    <rPh sb="3" eb="4">
      <t>ジョウ</t>
    </rPh>
    <rPh sb="8" eb="9">
      <t>カイ</t>
    </rPh>
    <rPh sb="14" eb="15">
      <t>チ</t>
    </rPh>
    <rPh sb="16" eb="17">
      <t>シタ</t>
    </rPh>
    <rPh sb="21" eb="22">
      <t>カイ</t>
    </rPh>
    <rPh sb="28" eb="29">
      <t>ノ</t>
    </rPh>
    <rPh sb="30" eb="33">
      <t>ユカメンセキ</t>
    </rPh>
    <phoneticPr fontId="2"/>
  </si>
  <si>
    <t>⑶設立年月日</t>
    <phoneticPr fontId="2"/>
  </si>
  <si>
    <t>　Ｍ．Ｔ．Ｓ．Ｈ．Ｒ.　　　　　　年　　　　　月　　　　　　日</t>
    <rPh sb="17" eb="18">
      <t>ネン</t>
    </rPh>
    <rPh sb="23" eb="24">
      <t>ガツ</t>
    </rPh>
    <rPh sb="30" eb="31">
      <t>ニチ</t>
    </rPh>
    <phoneticPr fontId="2"/>
  </si>
  <si>
    <t>⑷従業員数</t>
    <phoneticPr fontId="2"/>
  </si>
  <si>
    <t>名　　　　</t>
    <rPh sb="0" eb="1">
      <t>メイ</t>
    </rPh>
    <phoneticPr fontId="2"/>
  </si>
  <si>
    <t>⑸環境衛生担当者の有無</t>
    <rPh sb="1" eb="3">
      <t>カンキョウ</t>
    </rPh>
    <rPh sb="3" eb="5">
      <t>エイセイ</t>
    </rPh>
    <rPh sb="5" eb="8">
      <t>タントウシャ</t>
    </rPh>
    <rPh sb="9" eb="11">
      <t>ウム</t>
    </rPh>
    <phoneticPr fontId="2"/>
  </si>
  <si>
    <t>有　・　無</t>
    <phoneticPr fontId="2"/>
  </si>
  <si>
    <t>※一般廃棄物は産廃以外のごみです。指定業種(建設､製紙､ﾊﾟﾙﾌﾟ製造業､出版･印刷加工業等)が出す紙ごみや､食料・医薬品加工業が出す動植物製残さ、医療系廃棄物等は、産廃｢その他｣欄に記載ください。）</t>
    <rPh sb="1" eb="3">
      <t>イッパン</t>
    </rPh>
    <rPh sb="3" eb="6">
      <t>ハイキブツ</t>
    </rPh>
    <rPh sb="7" eb="9">
      <t>サンパイ</t>
    </rPh>
    <rPh sb="9" eb="11">
      <t>イガイ</t>
    </rPh>
    <rPh sb="17" eb="19">
      <t>シテイ</t>
    </rPh>
    <rPh sb="19" eb="21">
      <t>ギョウシュ</t>
    </rPh>
    <rPh sb="22" eb="24">
      <t>ケンセツ</t>
    </rPh>
    <rPh sb="25" eb="27">
      <t>セイシ</t>
    </rPh>
    <rPh sb="33" eb="35">
      <t>セイゾウ</t>
    </rPh>
    <rPh sb="35" eb="37">
      <t>シンブン</t>
    </rPh>
    <rPh sb="37" eb="39">
      <t>シュッパン</t>
    </rPh>
    <rPh sb="40" eb="42">
      <t>インサツ</t>
    </rPh>
    <rPh sb="42" eb="44">
      <t>カコウ</t>
    </rPh>
    <rPh sb="44" eb="45">
      <t>ギョウ</t>
    </rPh>
    <rPh sb="45" eb="46">
      <t>トウ</t>
    </rPh>
    <rPh sb="48" eb="49">
      <t>デ</t>
    </rPh>
    <rPh sb="50" eb="51">
      <t>カミ</t>
    </rPh>
    <rPh sb="58" eb="61">
      <t>イヤクヒン</t>
    </rPh>
    <rPh sb="61" eb="63">
      <t>カコウ</t>
    </rPh>
    <rPh sb="63" eb="64">
      <t>ギョウ</t>
    </rPh>
    <rPh sb="65" eb="66">
      <t>ダ</t>
    </rPh>
    <rPh sb="67" eb="70">
      <t>ドウショクブツ</t>
    </rPh>
    <rPh sb="74" eb="77">
      <t>イリョウケイ</t>
    </rPh>
    <rPh sb="77" eb="80">
      <t>ハイキブツ</t>
    </rPh>
    <rPh sb="80" eb="81">
      <t>ナド</t>
    </rPh>
    <rPh sb="88" eb="89">
      <t>タ</t>
    </rPh>
    <rPh sb="90" eb="91">
      <t>ラン</t>
    </rPh>
    <rPh sb="92" eb="94">
      <t>キサイ</t>
    </rPh>
    <phoneticPr fontId="2"/>
  </si>
  <si>
    <t>令和７年度計画（又は見込）</t>
    <rPh sb="0" eb="1">
      <t>レイ</t>
    </rPh>
    <rPh sb="1" eb="2">
      <t>ワ</t>
    </rPh>
    <rPh sb="3" eb="5">
      <t>ネンド</t>
    </rPh>
    <rPh sb="4" eb="5">
      <t>ガンネン</t>
    </rPh>
    <rPh sb="5" eb="7">
      <t>ケイカク</t>
    </rPh>
    <rPh sb="8" eb="9">
      <t>マタ</t>
    </rPh>
    <rPh sb="10" eb="12">
      <t>ミコ</t>
    </rPh>
    <phoneticPr fontId="2"/>
  </si>
  <si>
    <t>令和６年度実績</t>
    <rPh sb="0" eb="2">
      <t>レイワ</t>
    </rPh>
    <rPh sb="3" eb="7">
      <t>ネンドジッセキ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</si>
</sst>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t&quot;"/>
    <numFmt numFmtId="177" formatCode="0.0%"/>
  </numFmts>
  <fonts count="13">
    <font>
      <sz val="12"/>
      <name val="Osaka"/>
      <family val="3"/>
      <charset val="128"/>
    </font>
    <font>
      <sz val="10"/>
      <name val="ＭＳ ゴシック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right" vertical="center" shrinkToFit="1"/>
      <protection locked="0"/>
    </xf>
    <xf numFmtId="176" fontId="3" fillId="0" borderId="25" xfId="0" applyNumberFormat="1" applyFont="1" applyBorder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vertical="center" wrapText="1"/>
    </xf>
    <xf numFmtId="176" fontId="3" fillId="0" borderId="27" xfId="0" applyNumberFormat="1" applyFont="1" applyBorder="1" applyAlignment="1" applyProtection="1">
      <alignment horizontal="right" vertical="center" shrinkToFit="1"/>
      <protection locked="0"/>
    </xf>
    <xf numFmtId="176" fontId="3" fillId="0" borderId="30" xfId="0" applyNumberFormat="1" applyFont="1" applyBorder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176" fontId="3" fillId="0" borderId="33" xfId="0" applyNumberFormat="1" applyFont="1" applyBorder="1" applyAlignment="1" applyProtection="1">
      <alignment horizontal="right" vertical="center" shrinkToFit="1"/>
      <protection locked="0"/>
    </xf>
    <xf numFmtId="176" fontId="3" fillId="0" borderId="36" xfId="0" applyNumberFormat="1" applyFont="1" applyBorder="1" applyAlignment="1" applyProtection="1">
      <alignment horizontal="right" vertical="center" shrinkToFit="1"/>
      <protection locked="0"/>
    </xf>
    <xf numFmtId="176" fontId="3" fillId="0" borderId="45" xfId="0" applyNumberFormat="1" applyFont="1" applyBorder="1" applyAlignment="1" applyProtection="1">
      <alignment horizontal="right" vertical="center" shrinkToFit="1"/>
      <protection locked="0"/>
    </xf>
    <xf numFmtId="176" fontId="3" fillId="0" borderId="10" xfId="0" applyNumberFormat="1" applyFont="1" applyBorder="1" applyAlignment="1" applyProtection="1">
      <alignment horizontal="right" vertical="center" shrinkToFit="1"/>
      <protection locked="0"/>
    </xf>
    <xf numFmtId="176" fontId="3" fillId="0" borderId="49" xfId="0" applyNumberFormat="1" applyFont="1" applyBorder="1" applyAlignment="1" applyProtection="1">
      <alignment horizontal="right" vertical="center" shrinkToFit="1"/>
      <protection locked="0"/>
    </xf>
    <xf numFmtId="176" fontId="3" fillId="0" borderId="7" xfId="0" applyNumberFormat="1" applyFont="1" applyBorder="1" applyAlignment="1" applyProtection="1">
      <alignment horizontal="right" vertical="center" shrinkToFit="1"/>
      <protection locked="0"/>
    </xf>
    <xf numFmtId="176" fontId="3" fillId="0" borderId="52" xfId="0" applyNumberFormat="1" applyFont="1" applyBorder="1" applyAlignment="1" applyProtection="1">
      <alignment horizontal="right" vertical="center" shrinkToFit="1"/>
      <protection locked="0"/>
    </xf>
    <xf numFmtId="176" fontId="3" fillId="0" borderId="5" xfId="0" applyNumberFormat="1" applyFont="1" applyBorder="1" applyAlignment="1" applyProtection="1">
      <alignment horizontal="right" vertical="center" shrinkToFit="1"/>
      <protection locked="0"/>
    </xf>
    <xf numFmtId="176" fontId="3" fillId="0" borderId="53" xfId="0" applyNumberFormat="1" applyFont="1" applyBorder="1" applyAlignment="1" applyProtection="1">
      <alignment horizontal="right" vertical="center" shrinkToFit="1"/>
      <protection locked="0"/>
    </xf>
    <xf numFmtId="176" fontId="3" fillId="0" borderId="1" xfId="0" applyNumberFormat="1" applyFont="1" applyBorder="1" applyAlignment="1" applyProtection="1">
      <alignment horizontal="right" vertical="center" shrinkToFit="1"/>
      <protection locked="0"/>
    </xf>
    <xf numFmtId="176" fontId="3" fillId="0" borderId="55" xfId="0" applyNumberFormat="1" applyFont="1" applyBorder="1" applyAlignment="1" applyProtection="1">
      <alignment horizontal="right" vertical="center" shrinkToFit="1"/>
      <protection locked="0"/>
    </xf>
    <xf numFmtId="0" fontId="10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4" xfId="0" quotePrefix="1" applyFont="1" applyBorder="1" applyAlignment="1" applyProtection="1">
      <alignment vertical="center" shrinkToFit="1"/>
      <protection locked="0"/>
    </xf>
    <xf numFmtId="176" fontId="3" fillId="2" borderId="23" xfId="0" applyNumberFormat="1" applyFont="1" applyFill="1" applyBorder="1" applyAlignment="1">
      <alignment horizontal="right" vertical="center" shrinkToFit="1"/>
    </xf>
    <xf numFmtId="176" fontId="3" fillId="2" borderId="26" xfId="0" applyNumberFormat="1" applyFont="1" applyFill="1" applyBorder="1" applyAlignment="1">
      <alignment horizontal="right" vertical="center" shrinkToFit="1"/>
    </xf>
    <xf numFmtId="176" fontId="3" fillId="2" borderId="32" xfId="0" applyNumberFormat="1" applyFont="1" applyFill="1" applyBorder="1" applyAlignment="1">
      <alignment horizontal="right" vertical="center" shrinkToFit="1"/>
    </xf>
    <xf numFmtId="176" fontId="3" fillId="2" borderId="38" xfId="0" applyNumberFormat="1" applyFont="1" applyFill="1" applyBorder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54" xfId="0" applyNumberFormat="1" applyFont="1" applyFill="1" applyBorder="1" applyAlignment="1">
      <alignment horizontal="right" vertical="center" shrinkToFit="1"/>
    </xf>
    <xf numFmtId="176" fontId="3" fillId="2" borderId="61" xfId="0" applyNumberFormat="1" applyFont="1" applyFill="1" applyBorder="1" applyAlignment="1">
      <alignment horizontal="right" vertical="center" shrinkToFit="1"/>
    </xf>
    <xf numFmtId="176" fontId="3" fillId="2" borderId="42" xfId="0" applyNumberFormat="1" applyFont="1" applyFill="1" applyBorder="1" applyAlignment="1">
      <alignment horizontal="right" vertical="center" shrinkToFit="1"/>
    </xf>
    <xf numFmtId="176" fontId="3" fillId="2" borderId="48" xfId="0" applyNumberFormat="1" applyFont="1" applyFill="1" applyBorder="1" applyAlignment="1">
      <alignment horizontal="right" vertical="center" shrinkToFit="1"/>
    </xf>
    <xf numFmtId="177" fontId="3" fillId="2" borderId="23" xfId="0" applyNumberFormat="1" applyFont="1" applyFill="1" applyBorder="1" applyAlignment="1">
      <alignment horizontal="right" vertical="center" shrinkToFit="1"/>
    </xf>
    <xf numFmtId="177" fontId="3" fillId="2" borderId="26" xfId="0" applyNumberFormat="1" applyFont="1" applyFill="1" applyBorder="1" applyAlignment="1">
      <alignment horizontal="right" vertical="center" shrinkToFit="1"/>
    </xf>
    <xf numFmtId="177" fontId="3" fillId="2" borderId="32" xfId="0" applyNumberFormat="1" applyFont="1" applyFill="1" applyBorder="1" applyAlignment="1">
      <alignment horizontal="right" vertical="center" shrinkToFit="1"/>
    </xf>
    <xf numFmtId="177" fontId="3" fillId="2" borderId="44" xfId="0" applyNumberFormat="1" applyFont="1" applyFill="1" applyBorder="1" applyAlignment="1">
      <alignment horizontal="right" vertical="center" shrinkToFit="1"/>
    </xf>
    <xf numFmtId="177" fontId="3" fillId="2" borderId="22" xfId="0" applyNumberFormat="1" applyFont="1" applyFill="1" applyBorder="1" applyAlignment="1">
      <alignment horizontal="right" vertical="center" shrinkToFit="1"/>
    </xf>
    <xf numFmtId="177" fontId="3" fillId="2" borderId="12" xfId="0" applyNumberFormat="1" applyFont="1" applyFill="1" applyBorder="1" applyAlignment="1">
      <alignment horizontal="right" vertical="center" shrinkToFit="1"/>
    </xf>
    <xf numFmtId="177" fontId="3" fillId="2" borderId="17" xfId="0" applyNumberFormat="1" applyFont="1" applyFill="1" applyBorder="1" applyAlignment="1">
      <alignment horizontal="right" vertical="center" shrinkToFit="1"/>
    </xf>
    <xf numFmtId="177" fontId="3" fillId="2" borderId="54" xfId="0" applyNumberFormat="1" applyFont="1" applyFill="1" applyBorder="1" applyAlignment="1">
      <alignment horizontal="right" vertical="center" shrinkToFit="1"/>
    </xf>
    <xf numFmtId="177" fontId="3" fillId="2" borderId="63" xfId="0" applyNumberFormat="1" applyFont="1" applyFill="1" applyBorder="1" applyAlignment="1">
      <alignment horizontal="right" vertical="center" shrinkToFit="1"/>
    </xf>
    <xf numFmtId="176" fontId="3" fillId="2" borderId="39" xfId="0" applyNumberFormat="1" applyFont="1" applyFill="1" applyBorder="1" applyAlignment="1">
      <alignment horizontal="right" vertical="center" shrinkToFit="1"/>
    </xf>
    <xf numFmtId="176" fontId="3" fillId="2" borderId="43" xfId="0" applyNumberFormat="1" applyFont="1" applyFill="1" applyBorder="1" applyAlignment="1">
      <alignment horizontal="right" vertical="center" shrinkToFit="1"/>
    </xf>
    <xf numFmtId="176" fontId="3" fillId="2" borderId="56" xfId="0" applyNumberFormat="1" applyFont="1" applyFill="1" applyBorder="1" applyAlignment="1">
      <alignment horizontal="right" vertical="center" shrinkToFit="1"/>
    </xf>
    <xf numFmtId="176" fontId="3" fillId="2" borderId="62" xfId="0" applyNumberFormat="1" applyFont="1" applyFill="1" applyBorder="1" applyAlignment="1">
      <alignment horizontal="right" vertical="center" shrinkToFi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3" fillId="0" borderId="0" xfId="0" quotePrefix="1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176" fontId="3" fillId="0" borderId="24" xfId="0" applyNumberFormat="1" applyFont="1" applyBorder="1" applyAlignment="1" applyProtection="1">
      <alignment horizontal="right" vertical="center" shrinkToFit="1"/>
      <protection locked="0"/>
    </xf>
    <xf numFmtId="176" fontId="3" fillId="0" borderId="15" xfId="0" applyNumberFormat="1" applyFont="1" applyBorder="1" applyAlignment="1" applyProtection="1">
      <alignment horizontal="right" vertical="center" shrinkToFit="1"/>
      <protection locked="0"/>
    </xf>
    <xf numFmtId="176" fontId="3" fillId="0" borderId="28" xfId="0" applyNumberFormat="1" applyFont="1" applyBorder="1" applyAlignment="1" applyProtection="1">
      <alignment horizontal="right" vertical="center" shrinkToFit="1"/>
      <protection locked="0"/>
    </xf>
    <xf numFmtId="176" fontId="3" fillId="0" borderId="29" xfId="0" applyNumberFormat="1" applyFont="1" applyBorder="1" applyAlignment="1" applyProtection="1">
      <alignment horizontal="right" vertical="center" shrinkToFit="1"/>
      <protection locked="0"/>
    </xf>
    <xf numFmtId="176" fontId="3" fillId="0" borderId="34" xfId="0" applyNumberFormat="1" applyFont="1" applyBorder="1" applyAlignment="1" applyProtection="1">
      <alignment horizontal="right" vertical="center" shrinkToFit="1"/>
      <protection locked="0"/>
    </xf>
    <xf numFmtId="176" fontId="3" fillId="0" borderId="35" xfId="0" applyNumberFormat="1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176" fontId="3" fillId="2" borderId="40" xfId="0" applyNumberFormat="1" applyFont="1" applyFill="1" applyBorder="1" applyAlignment="1">
      <alignment horizontal="right" vertical="center" shrinkToFit="1"/>
    </xf>
    <xf numFmtId="176" fontId="3" fillId="2" borderId="41" xfId="0" applyNumberFormat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6" fontId="3" fillId="0" borderId="46" xfId="0" applyNumberFormat="1" applyFont="1" applyBorder="1" applyAlignment="1" applyProtection="1">
      <alignment horizontal="right" vertical="center" shrinkToFit="1"/>
      <protection locked="0"/>
    </xf>
    <xf numFmtId="176" fontId="3" fillId="0" borderId="47" xfId="0" applyNumberFormat="1" applyFont="1" applyBorder="1" applyAlignment="1" applyProtection="1">
      <alignment horizontal="right" vertical="center" shrinkToFit="1"/>
      <protection locked="0"/>
    </xf>
    <xf numFmtId="0" fontId="3" fillId="0" borderId="4" xfId="0" applyFont="1" applyBorder="1" applyAlignment="1">
      <alignment horizontal="left" vertical="center" wrapText="1" shrinkToFit="1"/>
    </xf>
    <xf numFmtId="176" fontId="3" fillId="0" borderId="50" xfId="0" applyNumberFormat="1" applyFont="1" applyBorder="1" applyAlignment="1" applyProtection="1">
      <alignment horizontal="right" vertical="center" shrinkToFit="1"/>
      <protection locked="0"/>
    </xf>
    <xf numFmtId="176" fontId="3" fillId="0" borderId="51" xfId="0" applyNumberFormat="1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37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6" fontId="3" fillId="0" borderId="3" xfId="0" applyNumberFormat="1" applyFont="1" applyBorder="1" applyAlignment="1" applyProtection="1">
      <alignment horizontal="right" vertical="center" shrinkToFit="1"/>
      <protection locked="0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6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>
      <alignment horizontal="right" vertical="center" shrinkToFit="1"/>
    </xf>
    <xf numFmtId="0" fontId="3" fillId="0" borderId="57" xfId="0" applyFont="1" applyBorder="1" applyAlignment="1">
      <alignment horizontal="right" vertical="center" shrinkToFit="1"/>
    </xf>
    <xf numFmtId="0" fontId="3" fillId="0" borderId="58" xfId="0" applyFont="1" applyBorder="1" applyAlignment="1">
      <alignment horizontal="right" vertical="center" shrinkToFit="1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 applyProtection="1">
      <alignment horizontal="left" vertical="center" wrapText="1" shrinkToFit="1"/>
      <protection locked="0"/>
    </xf>
    <xf numFmtId="0" fontId="3" fillId="0" borderId="8" xfId="0" applyFont="1" applyFill="1" applyBorder="1" applyAlignment="1" applyProtection="1">
      <alignment horizontal="left" vertical="center" wrapText="1" shrinkToFit="1"/>
      <protection locked="0"/>
    </xf>
    <xf numFmtId="0" fontId="3" fillId="0" borderId="9" xfId="0" applyFont="1" applyFill="1" applyBorder="1" applyAlignment="1" applyProtection="1">
      <alignment horizontal="left" vertical="center" wrapText="1" shrinkToFit="1"/>
      <protection locked="0"/>
    </xf>
    <xf numFmtId="0" fontId="3" fillId="0" borderId="10" xfId="0" applyFont="1" applyFill="1" applyBorder="1" applyAlignment="1" applyProtection="1">
      <alignment horizontal="left" vertical="center" wrapText="1" shrinkToFit="1"/>
      <protection locked="0"/>
    </xf>
    <xf numFmtId="0" fontId="3" fillId="0" borderId="0" xfId="0" applyFont="1" applyFill="1" applyBorder="1" applyAlignment="1" applyProtection="1">
      <alignment horizontal="left" vertical="center" wrapText="1" shrinkToFit="1"/>
      <protection locked="0"/>
    </xf>
    <xf numFmtId="0" fontId="3" fillId="0" borderId="11" xfId="0" applyFont="1" applyFill="1" applyBorder="1" applyAlignment="1" applyProtection="1">
      <alignment horizontal="left" vertical="center" wrapText="1" shrinkToFit="1"/>
      <protection locked="0"/>
    </xf>
    <xf numFmtId="0" fontId="3" fillId="0" borderId="5" xfId="0" applyFont="1" applyFill="1" applyBorder="1" applyAlignment="1" applyProtection="1">
      <alignment horizontal="left" vertical="center" wrapText="1" shrinkToFit="1"/>
      <protection locked="0"/>
    </xf>
    <xf numFmtId="0" fontId="3" fillId="0" borderId="6" xfId="0" applyFont="1" applyFill="1" applyBorder="1" applyAlignment="1" applyProtection="1">
      <alignment horizontal="left" vertical="center" wrapText="1" shrinkToFit="1"/>
      <protection locked="0"/>
    </xf>
    <xf numFmtId="0" fontId="3" fillId="0" borderId="16" xfId="0" applyFont="1" applyFill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99389629810485"/>
  </sheetPr>
  <dimension ref="A1:K49"/>
  <sheetViews>
    <sheetView showGridLines="0" tabSelected="1" zoomScaleNormal="100" zoomScaleSheetLayoutView="115" workbookViewId="0">
      <selection activeCell="Q12" sqref="Q12"/>
    </sheetView>
  </sheetViews>
  <sheetFormatPr defaultColWidth="10.625" defaultRowHeight="12"/>
  <cols>
    <col min="1" max="1" width="2.375" style="1" customWidth="1"/>
    <col min="2" max="2" width="2.25" style="1" customWidth="1"/>
    <col min="3" max="3" width="12.625" style="1" customWidth="1"/>
    <col min="4" max="5" width="9.25" style="1" customWidth="1"/>
    <col min="6" max="7" width="4.75" style="1" customWidth="1"/>
    <col min="8" max="10" width="9.25" style="1" customWidth="1"/>
    <col min="11" max="11" width="9.5" style="1" customWidth="1"/>
    <col min="12" max="16384" width="10.625" style="1"/>
  </cols>
  <sheetData>
    <row r="1" spans="1:11" ht="16.5" customHeight="1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</row>
    <row r="2" spans="1:11" s="2" customFormat="1" ht="15" customHeight="1">
      <c r="B2" s="3"/>
      <c r="C2" s="3"/>
      <c r="D2" s="3"/>
      <c r="E2" s="3"/>
      <c r="F2" s="3"/>
      <c r="G2" s="3"/>
      <c r="H2" s="3"/>
      <c r="I2" s="69" t="s">
        <v>1</v>
      </c>
      <c r="J2" s="69"/>
      <c r="K2" s="69"/>
    </row>
    <row r="3" spans="1:11" s="2" customFormat="1" ht="15.75" customHeight="1">
      <c r="A3" s="70" t="s">
        <v>2</v>
      </c>
      <c r="B3" s="70"/>
      <c r="C3" s="70"/>
      <c r="D3" s="70"/>
    </row>
    <row r="4" spans="1:11" s="2" customFormat="1" ht="28.15" customHeight="1">
      <c r="E4" s="3" t="s">
        <v>3</v>
      </c>
      <c r="F4" s="71" t="s">
        <v>4</v>
      </c>
      <c r="G4" s="72"/>
      <c r="H4" s="65"/>
      <c r="I4" s="66"/>
      <c r="J4" s="66"/>
      <c r="K4" s="67"/>
    </row>
    <row r="5" spans="1:11" s="2" customFormat="1" ht="28.15" customHeight="1">
      <c r="F5" s="63" t="s">
        <v>5</v>
      </c>
      <c r="G5" s="64"/>
      <c r="H5" s="65"/>
      <c r="I5" s="66"/>
      <c r="J5" s="66"/>
      <c r="K5" s="67"/>
    </row>
    <row r="6" spans="1:11" s="2" customFormat="1" ht="32.1" customHeight="1">
      <c r="A6" s="73" t="s">
        <v>6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1" s="2" customFormat="1">
      <c r="B7" s="74" t="s">
        <v>7</v>
      </c>
      <c r="C7" s="74"/>
      <c r="D7" s="74"/>
      <c r="E7" s="74"/>
      <c r="F7" s="74"/>
      <c r="G7" s="74"/>
      <c r="H7" s="74"/>
      <c r="I7" s="74"/>
      <c r="J7" s="74"/>
      <c r="K7" s="74"/>
    </row>
    <row r="8" spans="1:11" s="2" customFormat="1" ht="18" customHeight="1">
      <c r="A8" s="4" t="s">
        <v>8</v>
      </c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s="2" customFormat="1" ht="15" customHeight="1">
      <c r="B9" s="75" t="s">
        <v>9</v>
      </c>
      <c r="C9" s="75"/>
      <c r="D9" s="75"/>
      <c r="E9" s="75"/>
      <c r="F9" s="75"/>
      <c r="G9" s="75"/>
      <c r="H9" s="75"/>
      <c r="I9" s="75"/>
      <c r="J9" s="75"/>
      <c r="K9" s="75"/>
    </row>
    <row r="10" spans="1:11" s="2" customFormat="1" ht="14.45" customHeight="1">
      <c r="A10" s="76"/>
      <c r="B10" s="77"/>
      <c r="C10" s="78"/>
      <c r="D10" s="85" t="s">
        <v>57</v>
      </c>
      <c r="E10" s="86"/>
      <c r="F10" s="86"/>
      <c r="G10" s="87"/>
      <c r="H10" s="85" t="s">
        <v>58</v>
      </c>
      <c r="I10" s="86"/>
      <c r="J10" s="86"/>
      <c r="K10" s="87"/>
    </row>
    <row r="11" spans="1:11" s="2" customFormat="1" ht="15" customHeight="1">
      <c r="A11" s="79"/>
      <c r="B11" s="80"/>
      <c r="C11" s="81"/>
      <c r="D11" s="88" t="s">
        <v>10</v>
      </c>
      <c r="E11" s="90" t="s">
        <v>11</v>
      </c>
      <c r="F11" s="91"/>
      <c r="G11" s="92"/>
      <c r="H11" s="88" t="s">
        <v>12</v>
      </c>
      <c r="I11" s="90" t="s">
        <v>13</v>
      </c>
      <c r="J11" s="92"/>
      <c r="K11" s="88" t="s">
        <v>14</v>
      </c>
    </row>
    <row r="12" spans="1:11" s="2" customFormat="1" ht="34.15" customHeight="1">
      <c r="A12" s="82"/>
      <c r="B12" s="83"/>
      <c r="C12" s="84"/>
      <c r="D12" s="89"/>
      <c r="E12" s="6" t="s">
        <v>15</v>
      </c>
      <c r="F12" s="93" t="s">
        <v>16</v>
      </c>
      <c r="G12" s="94"/>
      <c r="H12" s="89"/>
      <c r="I12" s="7" t="s">
        <v>17</v>
      </c>
      <c r="J12" s="8" t="s">
        <v>18</v>
      </c>
      <c r="K12" s="89"/>
    </row>
    <row r="13" spans="1:11" s="2" customFormat="1" ht="27" customHeight="1">
      <c r="A13" s="9"/>
      <c r="B13" s="95" t="s">
        <v>56</v>
      </c>
      <c r="C13" s="95"/>
      <c r="D13" s="95"/>
      <c r="E13" s="95"/>
      <c r="F13" s="95"/>
      <c r="G13" s="95"/>
      <c r="H13" s="95"/>
      <c r="I13" s="95"/>
      <c r="J13" s="95"/>
      <c r="K13" s="96"/>
    </row>
    <row r="14" spans="1:11" s="2" customFormat="1" ht="18.75" customHeight="1">
      <c r="A14" s="97" t="s">
        <v>19</v>
      </c>
      <c r="B14" s="98" t="s">
        <v>20</v>
      </c>
      <c r="C14" s="10" t="s">
        <v>21</v>
      </c>
      <c r="D14" s="39" t="str">
        <f>IF(VALUE(E14)+VALUE(F14)=0,"",VALUE(E14)+VALUE(F14))</f>
        <v/>
      </c>
      <c r="E14" s="11"/>
      <c r="F14" s="100"/>
      <c r="G14" s="101"/>
      <c r="H14" s="39" t="str">
        <f>IF(VALUE(I14)+VALUE(J14)=0,"",VALUE(I14)+VALUE(J14))</f>
        <v/>
      </c>
      <c r="I14" s="11"/>
      <c r="J14" s="12"/>
      <c r="K14" s="50" t="str">
        <f>IF(OR(H14="",H14=0),"",IF(J14="",0/H14,J14/H14))</f>
        <v/>
      </c>
    </row>
    <row r="15" spans="1:11" s="2" customFormat="1" ht="22.5" customHeight="1">
      <c r="A15" s="97"/>
      <c r="B15" s="99"/>
      <c r="C15" s="13" t="s">
        <v>22</v>
      </c>
      <c r="D15" s="40" t="str">
        <f t="shared" ref="D15:D29" si="0">IF(VALUE(E15)+VALUE(F15)=0,"",VALUE(E15)+VALUE(F15))</f>
        <v/>
      </c>
      <c r="E15" s="14"/>
      <c r="F15" s="102"/>
      <c r="G15" s="103"/>
      <c r="H15" s="40" t="str">
        <f t="shared" ref="H15:H30" si="1">IF(VALUE(I15)+VALUE(J15)=0,"",VALUE(I15)+VALUE(J15))</f>
        <v/>
      </c>
      <c r="I15" s="14"/>
      <c r="J15" s="15"/>
      <c r="K15" s="51" t="str">
        <f t="shared" ref="K15:K32" si="2">IF(OR(H15="",H15=0),"",IF(J15="",0/H15,J15/H15))</f>
        <v/>
      </c>
    </row>
    <row r="16" spans="1:11" s="2" customFormat="1" ht="22.5" customHeight="1">
      <c r="A16" s="97"/>
      <c r="B16" s="99"/>
      <c r="C16" s="13" t="s">
        <v>23</v>
      </c>
      <c r="D16" s="40" t="str">
        <f t="shared" si="0"/>
        <v/>
      </c>
      <c r="E16" s="14"/>
      <c r="F16" s="102"/>
      <c r="G16" s="103"/>
      <c r="H16" s="40" t="str">
        <f t="shared" si="1"/>
        <v/>
      </c>
      <c r="I16" s="14"/>
      <c r="J16" s="15"/>
      <c r="K16" s="51" t="str">
        <f t="shared" si="2"/>
        <v/>
      </c>
    </row>
    <row r="17" spans="1:11" s="2" customFormat="1" ht="18.75" customHeight="1">
      <c r="A17" s="97"/>
      <c r="B17" s="99"/>
      <c r="C17" s="16" t="s">
        <v>24</v>
      </c>
      <c r="D17" s="40" t="str">
        <f t="shared" si="0"/>
        <v/>
      </c>
      <c r="E17" s="14"/>
      <c r="F17" s="102"/>
      <c r="G17" s="103"/>
      <c r="H17" s="40" t="str">
        <f t="shared" si="1"/>
        <v/>
      </c>
      <c r="I17" s="14"/>
      <c r="J17" s="15"/>
      <c r="K17" s="51" t="str">
        <f t="shared" si="2"/>
        <v/>
      </c>
    </row>
    <row r="18" spans="1:11" s="2" customFormat="1" ht="18.75" customHeight="1">
      <c r="A18" s="97"/>
      <c r="B18" s="99"/>
      <c r="C18" s="16" t="s">
        <v>25</v>
      </c>
      <c r="D18" s="40" t="str">
        <f t="shared" si="0"/>
        <v/>
      </c>
      <c r="E18" s="14"/>
      <c r="F18" s="102"/>
      <c r="G18" s="103"/>
      <c r="H18" s="40" t="str">
        <f t="shared" si="1"/>
        <v/>
      </c>
      <c r="I18" s="14"/>
      <c r="J18" s="15"/>
      <c r="K18" s="51" t="str">
        <f t="shared" si="2"/>
        <v/>
      </c>
    </row>
    <row r="19" spans="1:11" s="2" customFormat="1" ht="18.75" customHeight="1">
      <c r="A19" s="97"/>
      <c r="B19" s="99"/>
      <c r="C19" s="16" t="s">
        <v>26</v>
      </c>
      <c r="D19" s="40" t="str">
        <f t="shared" si="0"/>
        <v/>
      </c>
      <c r="E19" s="14"/>
      <c r="F19" s="102"/>
      <c r="G19" s="103"/>
      <c r="H19" s="40" t="str">
        <f t="shared" si="1"/>
        <v/>
      </c>
      <c r="I19" s="14"/>
      <c r="J19" s="15"/>
      <c r="K19" s="51" t="str">
        <f t="shared" si="2"/>
        <v/>
      </c>
    </row>
    <row r="20" spans="1:11" s="2" customFormat="1" ht="18.75" customHeight="1" thickBot="1">
      <c r="A20" s="97"/>
      <c r="B20" s="99"/>
      <c r="C20" s="17" t="s">
        <v>27</v>
      </c>
      <c r="D20" s="41" t="str">
        <f t="shared" si="0"/>
        <v/>
      </c>
      <c r="E20" s="18"/>
      <c r="F20" s="104"/>
      <c r="G20" s="105"/>
      <c r="H20" s="41" t="str">
        <f t="shared" si="1"/>
        <v/>
      </c>
      <c r="I20" s="18"/>
      <c r="J20" s="19"/>
      <c r="K20" s="52" t="str">
        <f t="shared" si="2"/>
        <v/>
      </c>
    </row>
    <row r="21" spans="1:11" s="2" customFormat="1" ht="18.75" customHeight="1" thickBot="1">
      <c r="A21" s="97"/>
      <c r="B21" s="106" t="s">
        <v>28</v>
      </c>
      <c r="C21" s="107"/>
      <c r="D21" s="42" t="str">
        <f>IF(SUM(D14:D20)=0,"",SUM(D14:D20))</f>
        <v/>
      </c>
      <c r="E21" s="59" t="str">
        <f>IF(SUM(E14:E20)=0,"",SUM(E14:E20))</f>
        <v/>
      </c>
      <c r="F21" s="108" t="str">
        <f>IF(SUM(F14:F20)=0,"",SUM(F14:F20))</f>
        <v/>
      </c>
      <c r="G21" s="109"/>
      <c r="H21" s="48" t="str">
        <f>IF(SUM(H14:H20)=0,"",SUM(H14:H20))</f>
        <v/>
      </c>
      <c r="I21" s="59" t="str">
        <f>IF(SUM(I14:I20)=0,"",SUM(I14:I20))</f>
        <v/>
      </c>
      <c r="J21" s="60" t="str">
        <f>IF(SUM(J14:J20)=0,"",SUM(J14:J20))</f>
        <v/>
      </c>
      <c r="K21" s="53" t="str">
        <f t="shared" si="2"/>
        <v/>
      </c>
    </row>
    <row r="22" spans="1:11" s="2" customFormat="1" ht="22.5" customHeight="1">
      <c r="A22" s="97"/>
      <c r="B22" s="110" t="s">
        <v>29</v>
      </c>
      <c r="C22" s="111"/>
      <c r="D22" s="43" t="str">
        <f t="shared" si="0"/>
        <v/>
      </c>
      <c r="E22" s="20"/>
      <c r="F22" s="112"/>
      <c r="G22" s="113"/>
      <c r="H22" s="49" t="str">
        <f t="shared" si="1"/>
        <v/>
      </c>
      <c r="I22" s="21"/>
      <c r="J22" s="22"/>
      <c r="K22" s="54" t="str">
        <f t="shared" si="2"/>
        <v/>
      </c>
    </row>
    <row r="23" spans="1:11" s="2" customFormat="1" ht="32.25" customHeight="1" thickBot="1">
      <c r="A23" s="97"/>
      <c r="B23" s="71" t="s">
        <v>30</v>
      </c>
      <c r="C23" s="114"/>
      <c r="D23" s="44" t="str">
        <f t="shared" si="0"/>
        <v/>
      </c>
      <c r="E23" s="21"/>
      <c r="F23" s="115"/>
      <c r="G23" s="116"/>
      <c r="H23" s="43" t="str">
        <f t="shared" si="1"/>
        <v/>
      </c>
      <c r="I23" s="23"/>
      <c r="J23" s="24"/>
      <c r="K23" s="55" t="str">
        <f t="shared" si="2"/>
        <v/>
      </c>
    </row>
    <row r="24" spans="1:11" s="2" customFormat="1" ht="18.75" customHeight="1" thickBot="1">
      <c r="A24" s="117" t="s">
        <v>31</v>
      </c>
      <c r="B24" s="118"/>
      <c r="C24" s="119"/>
      <c r="D24" s="42" t="str">
        <f>IF(SUM(D21:D23)=0,"",SUM(D21:D23))</f>
        <v/>
      </c>
      <c r="E24" s="59" t="str">
        <f t="shared" ref="E24:J24" si="3">IF(SUM(E21:E23)=0,"",SUM(E21:E23))</f>
        <v/>
      </c>
      <c r="F24" s="108" t="str">
        <f t="shared" si="3"/>
        <v/>
      </c>
      <c r="G24" s="109"/>
      <c r="H24" s="48" t="str">
        <f t="shared" si="3"/>
        <v/>
      </c>
      <c r="I24" s="59" t="str">
        <f t="shared" si="3"/>
        <v/>
      </c>
      <c r="J24" s="60" t="str">
        <f t="shared" si="3"/>
        <v/>
      </c>
      <c r="K24" s="53" t="str">
        <f t="shared" si="2"/>
        <v/>
      </c>
    </row>
    <row r="25" spans="1:11" s="2" customFormat="1" ht="18.75" customHeight="1">
      <c r="A25" s="120" t="s">
        <v>32</v>
      </c>
      <c r="B25" s="121" t="s">
        <v>33</v>
      </c>
      <c r="C25" s="122"/>
      <c r="D25" s="45" t="str">
        <f>IF(VALUE(E25)+VALUE(F25)=0,"",VALUE(E25)+VALUE(F25))</f>
        <v/>
      </c>
      <c r="E25" s="25"/>
      <c r="F25" s="112"/>
      <c r="G25" s="113"/>
      <c r="H25" s="45" t="str">
        <f t="shared" si="1"/>
        <v/>
      </c>
      <c r="I25" s="25"/>
      <c r="J25" s="26"/>
      <c r="K25" s="56" t="str">
        <f t="shared" si="2"/>
        <v/>
      </c>
    </row>
    <row r="26" spans="1:11" s="2" customFormat="1" ht="18.75" customHeight="1">
      <c r="A26" s="97"/>
      <c r="B26" s="123" t="s">
        <v>34</v>
      </c>
      <c r="C26" s="124"/>
      <c r="D26" s="46" t="str">
        <f>IF(VALUE(E26)+VALUE(F26)=0,"",VALUE(E26)+VALUE(F26))</f>
        <v/>
      </c>
      <c r="E26" s="27"/>
      <c r="F26" s="125"/>
      <c r="G26" s="126"/>
      <c r="H26" s="46" t="str">
        <f t="shared" si="1"/>
        <v/>
      </c>
      <c r="I26" s="27"/>
      <c r="J26" s="28"/>
      <c r="K26" s="57" t="str">
        <f t="shared" si="2"/>
        <v/>
      </c>
    </row>
    <row r="27" spans="1:11" s="2" customFormat="1" ht="22.5" customHeight="1">
      <c r="A27" s="97"/>
      <c r="B27" s="71" t="s">
        <v>35</v>
      </c>
      <c r="C27" s="114"/>
      <c r="D27" s="46" t="str">
        <f t="shared" si="0"/>
        <v/>
      </c>
      <c r="E27" s="27"/>
      <c r="F27" s="125"/>
      <c r="G27" s="126"/>
      <c r="H27" s="46" t="str">
        <f t="shared" si="1"/>
        <v/>
      </c>
      <c r="I27" s="27"/>
      <c r="J27" s="28"/>
      <c r="K27" s="57" t="str">
        <f t="shared" si="2"/>
        <v/>
      </c>
    </row>
    <row r="28" spans="1:11" s="2" customFormat="1" ht="18.75" customHeight="1">
      <c r="A28" s="97"/>
      <c r="B28" s="123" t="s">
        <v>36</v>
      </c>
      <c r="C28" s="124"/>
      <c r="D28" s="46" t="str">
        <f t="shared" si="0"/>
        <v/>
      </c>
      <c r="E28" s="27"/>
      <c r="F28" s="125"/>
      <c r="G28" s="126"/>
      <c r="H28" s="46" t="str">
        <f t="shared" si="1"/>
        <v/>
      </c>
      <c r="I28" s="27"/>
      <c r="J28" s="28"/>
      <c r="K28" s="57" t="str">
        <f t="shared" si="2"/>
        <v/>
      </c>
    </row>
    <row r="29" spans="1:11" s="2" customFormat="1" ht="18.75" customHeight="1">
      <c r="A29" s="97"/>
      <c r="B29" s="120" t="s">
        <v>37</v>
      </c>
      <c r="C29" s="38" t="s">
        <v>38</v>
      </c>
      <c r="D29" s="46" t="str">
        <f t="shared" si="0"/>
        <v/>
      </c>
      <c r="E29" s="27"/>
      <c r="F29" s="125"/>
      <c r="G29" s="126"/>
      <c r="H29" s="46" t="str">
        <f t="shared" si="1"/>
        <v/>
      </c>
      <c r="I29" s="27"/>
      <c r="J29" s="28"/>
      <c r="K29" s="57" t="str">
        <f t="shared" si="2"/>
        <v/>
      </c>
    </row>
    <row r="30" spans="1:11" s="2" customFormat="1" ht="18.75" customHeight="1" thickBot="1">
      <c r="A30" s="97"/>
      <c r="B30" s="127"/>
      <c r="C30" s="38" t="s">
        <v>39</v>
      </c>
      <c r="D30" s="44" t="str">
        <f>IF(VALUE(E30)+VALUE(F30)=0,"",VALUE(E30)+VALUE(F30))</f>
        <v/>
      </c>
      <c r="E30" s="23"/>
      <c r="F30" s="115"/>
      <c r="G30" s="116"/>
      <c r="H30" s="44" t="str">
        <f t="shared" si="1"/>
        <v/>
      </c>
      <c r="I30" s="23"/>
      <c r="J30" s="24"/>
      <c r="K30" s="55" t="str">
        <f t="shared" si="2"/>
        <v/>
      </c>
    </row>
    <row r="31" spans="1:11" s="2" customFormat="1" ht="18.75" customHeight="1" thickBot="1">
      <c r="A31" s="132" t="s">
        <v>40</v>
      </c>
      <c r="B31" s="133"/>
      <c r="C31" s="134"/>
      <c r="D31" s="42" t="str">
        <f>IF(SUM(D25:D30)=0,"",SUM(D25:D30))</f>
        <v/>
      </c>
      <c r="E31" s="59" t="str">
        <f t="shared" ref="E31:J31" si="4">IF(SUM(E25:E30)=0,"",SUM(E25:E30))</f>
        <v/>
      </c>
      <c r="F31" s="108" t="str">
        <f t="shared" si="4"/>
        <v/>
      </c>
      <c r="G31" s="109"/>
      <c r="H31" s="48" t="str">
        <f t="shared" si="4"/>
        <v/>
      </c>
      <c r="I31" s="59" t="str">
        <f t="shared" si="4"/>
        <v/>
      </c>
      <c r="J31" s="60" t="str">
        <f t="shared" si="4"/>
        <v/>
      </c>
      <c r="K31" s="53" t="str">
        <f t="shared" si="2"/>
        <v/>
      </c>
    </row>
    <row r="32" spans="1:11" s="2" customFormat="1" ht="18.75" customHeight="1" thickBot="1">
      <c r="A32" s="135" t="s">
        <v>41</v>
      </c>
      <c r="B32" s="136"/>
      <c r="C32" s="137"/>
      <c r="D32" s="47" t="str">
        <f>IF(AND(D24="",D31=""),"",IF(D24="",D31,IF(D31="",D24,D24+D31)))</f>
        <v/>
      </c>
      <c r="E32" s="61" t="str">
        <f t="shared" ref="E32:J32" si="5">IF(AND(E24="",E31=""),"",IF(E24="",E31,IF(E31="",E24,E24+E31)))</f>
        <v/>
      </c>
      <c r="F32" s="108" t="str">
        <f t="shared" si="5"/>
        <v/>
      </c>
      <c r="G32" s="109"/>
      <c r="H32" s="47" t="str">
        <f t="shared" si="5"/>
        <v/>
      </c>
      <c r="I32" s="61" t="str">
        <f t="shared" si="5"/>
        <v/>
      </c>
      <c r="J32" s="62" t="str">
        <f t="shared" si="5"/>
        <v/>
      </c>
      <c r="K32" s="58" t="str">
        <f t="shared" si="2"/>
        <v/>
      </c>
    </row>
    <row r="33" spans="1:11" s="32" customFormat="1" ht="2.25" customHeight="1">
      <c r="A33" s="29"/>
      <c r="B33" s="29"/>
      <c r="C33" s="29"/>
      <c r="D33" s="30"/>
      <c r="E33" s="30"/>
      <c r="F33" s="30"/>
      <c r="G33" s="30"/>
      <c r="H33" s="30"/>
      <c r="I33" s="30"/>
      <c r="J33" s="30"/>
      <c r="K33" s="31"/>
    </row>
    <row r="34" spans="1:11" s="2" customFormat="1" ht="12" customHeight="1">
      <c r="B34" s="138" t="s">
        <v>42</v>
      </c>
      <c r="C34" s="138"/>
      <c r="D34" s="138"/>
      <c r="E34" s="138"/>
      <c r="F34" s="138"/>
      <c r="G34" s="138"/>
      <c r="H34" s="138"/>
      <c r="I34" s="138"/>
      <c r="J34" s="138"/>
      <c r="K34" s="138"/>
    </row>
    <row r="35" spans="1:11" s="2" customFormat="1" ht="12" customHeight="1">
      <c r="B35" s="138" t="s">
        <v>43</v>
      </c>
      <c r="C35" s="138"/>
      <c r="D35" s="138"/>
      <c r="E35" s="138"/>
      <c r="F35" s="138"/>
      <c r="G35" s="138"/>
      <c r="H35" s="138"/>
      <c r="I35" s="138"/>
      <c r="J35" s="138"/>
      <c r="K35" s="138"/>
    </row>
    <row r="36" spans="1:11" s="2" customFormat="1" ht="2.25" customHeight="1">
      <c r="B36" s="33"/>
      <c r="C36" s="33"/>
      <c r="D36" s="33"/>
      <c r="E36" s="33"/>
      <c r="F36" s="33"/>
      <c r="G36" s="33"/>
      <c r="H36" s="33"/>
      <c r="I36" s="33"/>
      <c r="J36" s="33"/>
      <c r="K36" s="34"/>
    </row>
    <row r="37" spans="1:11" s="2" customFormat="1" ht="12.75" customHeight="1">
      <c r="A37" s="139" t="s">
        <v>44</v>
      </c>
      <c r="B37" s="140"/>
      <c r="C37" s="140"/>
      <c r="D37" s="140"/>
      <c r="E37" s="140"/>
      <c r="F37" s="141"/>
      <c r="G37" s="139" t="s">
        <v>45</v>
      </c>
      <c r="H37" s="140"/>
      <c r="I37" s="140"/>
      <c r="J37" s="140"/>
      <c r="K37" s="141"/>
    </row>
    <row r="38" spans="1:11" s="2" customFormat="1" ht="10.5" customHeight="1">
      <c r="A38" s="142"/>
      <c r="B38" s="143"/>
      <c r="C38" s="143"/>
      <c r="D38" s="143"/>
      <c r="E38" s="143"/>
      <c r="F38" s="144"/>
      <c r="G38" s="151"/>
      <c r="H38" s="152"/>
      <c r="I38" s="152"/>
      <c r="J38" s="152"/>
      <c r="K38" s="153"/>
    </row>
    <row r="39" spans="1:11" s="2" customFormat="1" ht="10.5" customHeight="1">
      <c r="A39" s="145"/>
      <c r="B39" s="146"/>
      <c r="C39" s="146"/>
      <c r="D39" s="146"/>
      <c r="E39" s="146"/>
      <c r="F39" s="147"/>
      <c r="G39" s="154"/>
      <c r="H39" s="155"/>
      <c r="I39" s="155"/>
      <c r="J39" s="155"/>
      <c r="K39" s="156"/>
    </row>
    <row r="40" spans="1:11" s="2" customFormat="1" ht="10.5" customHeight="1">
      <c r="A40" s="145"/>
      <c r="B40" s="146"/>
      <c r="C40" s="146"/>
      <c r="D40" s="146"/>
      <c r="E40" s="146"/>
      <c r="F40" s="147"/>
      <c r="G40" s="154"/>
      <c r="H40" s="155"/>
      <c r="I40" s="155"/>
      <c r="J40" s="155"/>
      <c r="K40" s="156"/>
    </row>
    <row r="41" spans="1:11" s="2" customFormat="1" ht="10.5" customHeight="1">
      <c r="A41" s="145"/>
      <c r="B41" s="146"/>
      <c r="C41" s="146"/>
      <c r="D41" s="146"/>
      <c r="E41" s="146"/>
      <c r="F41" s="147"/>
      <c r="G41" s="154"/>
      <c r="H41" s="155"/>
      <c r="I41" s="155"/>
      <c r="J41" s="155"/>
      <c r="K41" s="156"/>
    </row>
    <row r="42" spans="1:11" s="2" customFormat="1" ht="10.5" customHeight="1">
      <c r="A42" s="148"/>
      <c r="B42" s="149"/>
      <c r="C42" s="149"/>
      <c r="D42" s="149"/>
      <c r="E42" s="149"/>
      <c r="F42" s="150"/>
      <c r="G42" s="157"/>
      <c r="H42" s="158"/>
      <c r="I42" s="158"/>
      <c r="J42" s="158"/>
      <c r="K42" s="159"/>
    </row>
    <row r="43" spans="1:11" s="2" customFormat="1" ht="3" customHeight="1">
      <c r="B43" s="35"/>
      <c r="C43" s="35"/>
      <c r="D43" s="36"/>
      <c r="E43" s="36"/>
      <c r="F43" s="36"/>
      <c r="G43" s="36"/>
      <c r="H43" s="36"/>
      <c r="I43" s="36"/>
      <c r="J43" s="36"/>
      <c r="K43" s="37"/>
    </row>
    <row r="44" spans="1:11" s="2" customFormat="1" ht="14.25" customHeight="1">
      <c r="A44" s="160" t="s">
        <v>46</v>
      </c>
      <c r="B44" s="160"/>
      <c r="C44" s="160"/>
      <c r="D44" s="160"/>
    </row>
    <row r="45" spans="1:11" s="2" customFormat="1" ht="21" customHeight="1">
      <c r="A45" s="121" t="s">
        <v>47</v>
      </c>
      <c r="B45" s="72"/>
      <c r="C45" s="128"/>
      <c r="D45" s="129"/>
      <c r="E45" s="130"/>
      <c r="F45" s="130"/>
      <c r="G45" s="130"/>
      <c r="H45" s="130"/>
      <c r="I45" s="130"/>
      <c r="J45" s="130"/>
      <c r="K45" s="131"/>
    </row>
    <row r="46" spans="1:11" s="2" customFormat="1" ht="21" customHeight="1">
      <c r="A46" s="121" t="s">
        <v>48</v>
      </c>
      <c r="B46" s="72"/>
      <c r="C46" s="128"/>
      <c r="D46" s="129" t="s">
        <v>49</v>
      </c>
      <c r="E46" s="130"/>
      <c r="F46" s="130"/>
      <c r="G46" s="130"/>
      <c r="H46" s="130"/>
      <c r="I46" s="130"/>
      <c r="J46" s="130"/>
      <c r="K46" s="131"/>
    </row>
    <row r="47" spans="1:11" s="2" customFormat="1" ht="21" customHeight="1">
      <c r="A47" s="121" t="s">
        <v>50</v>
      </c>
      <c r="B47" s="72"/>
      <c r="C47" s="128"/>
      <c r="D47" s="129" t="s">
        <v>51</v>
      </c>
      <c r="E47" s="130"/>
      <c r="F47" s="130"/>
      <c r="G47" s="130"/>
      <c r="H47" s="130"/>
      <c r="I47" s="130"/>
      <c r="J47" s="130"/>
      <c r="K47" s="131"/>
    </row>
    <row r="48" spans="1:11" s="2" customFormat="1" ht="21" customHeight="1">
      <c r="A48" s="121" t="s">
        <v>52</v>
      </c>
      <c r="B48" s="72"/>
      <c r="C48" s="128"/>
      <c r="D48" s="161" t="s">
        <v>53</v>
      </c>
      <c r="E48" s="162"/>
      <c r="F48" s="163" t="s">
        <v>54</v>
      </c>
      <c r="G48" s="164"/>
      <c r="H48" s="164"/>
      <c r="I48" s="165"/>
      <c r="J48" s="166" t="s">
        <v>55</v>
      </c>
      <c r="K48" s="167"/>
    </row>
    <row r="49" s="2" customFormat="1" ht="3" customHeight="1"/>
  </sheetData>
  <sheetProtection sheet="1" formatCells="0"/>
  <mergeCells count="70">
    <mergeCell ref="A46:C46"/>
    <mergeCell ref="D46:K46"/>
    <mergeCell ref="A47:C47"/>
    <mergeCell ref="D47:K47"/>
    <mergeCell ref="A48:C48"/>
    <mergeCell ref="D48:E48"/>
    <mergeCell ref="F48:I48"/>
    <mergeCell ref="J48:K48"/>
    <mergeCell ref="A45:C45"/>
    <mergeCell ref="D45:K45"/>
    <mergeCell ref="A31:C31"/>
    <mergeCell ref="F31:G31"/>
    <mergeCell ref="A32:C32"/>
    <mergeCell ref="F32:G32"/>
    <mergeCell ref="B34:K34"/>
    <mergeCell ref="B35:K35"/>
    <mergeCell ref="A37:F37"/>
    <mergeCell ref="G37:K37"/>
    <mergeCell ref="A38:F42"/>
    <mergeCell ref="G38:K42"/>
    <mergeCell ref="A44:D44"/>
    <mergeCell ref="A24:C24"/>
    <mergeCell ref="F24:G24"/>
    <mergeCell ref="A25:A30"/>
    <mergeCell ref="B25:C25"/>
    <mergeCell ref="F25:G25"/>
    <mergeCell ref="B26:C26"/>
    <mergeCell ref="F26:G26"/>
    <mergeCell ref="B27:C27"/>
    <mergeCell ref="F27:G27"/>
    <mergeCell ref="B28:C28"/>
    <mergeCell ref="F28:G28"/>
    <mergeCell ref="B29:B30"/>
    <mergeCell ref="F29:G29"/>
    <mergeCell ref="F30:G30"/>
    <mergeCell ref="B13:K13"/>
    <mergeCell ref="A14:A23"/>
    <mergeCell ref="B14:B20"/>
    <mergeCell ref="F14:G14"/>
    <mergeCell ref="F15:G15"/>
    <mergeCell ref="F16:G16"/>
    <mergeCell ref="F17:G17"/>
    <mergeCell ref="F18:G18"/>
    <mergeCell ref="F19:G19"/>
    <mergeCell ref="F20:G20"/>
    <mergeCell ref="B21:C21"/>
    <mergeCell ref="F21:G21"/>
    <mergeCell ref="B22:C22"/>
    <mergeCell ref="F22:G22"/>
    <mergeCell ref="B23:C23"/>
    <mergeCell ref="F23:G23"/>
    <mergeCell ref="A6:K6"/>
    <mergeCell ref="B7:K7"/>
    <mergeCell ref="B9:K9"/>
    <mergeCell ref="A10:C12"/>
    <mergeCell ref="D10:G10"/>
    <mergeCell ref="H10:K10"/>
    <mergeCell ref="D11:D12"/>
    <mergeCell ref="E11:G11"/>
    <mergeCell ref="H11:H12"/>
    <mergeCell ref="I11:J11"/>
    <mergeCell ref="K11:K12"/>
    <mergeCell ref="F12:G12"/>
    <mergeCell ref="F5:G5"/>
    <mergeCell ref="H5:K5"/>
    <mergeCell ref="B1:K1"/>
    <mergeCell ref="I2:K2"/>
    <mergeCell ref="A3:D3"/>
    <mergeCell ref="F4:G4"/>
    <mergeCell ref="H4:K4"/>
  </mergeCells>
  <phoneticPr fontId="2"/>
  <printOptions horizontalCentered="1"/>
  <pageMargins left="0.78740157480314965" right="0.39370078740157483" top="0.37" bottom="0.19685039370078741" header="0.2" footer="0.2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減量等計画書①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梶井　勝也</dc:creator>
  <cp:lastModifiedBy>河津　勇太</cp:lastModifiedBy>
  <cp:lastPrinted>2023-04-11T01:18:38Z</cp:lastPrinted>
  <dcterms:created xsi:type="dcterms:W3CDTF">2022-04-18T05:12:40Z</dcterms:created>
  <dcterms:modified xsi:type="dcterms:W3CDTF">2025-04-07T06:49:48Z</dcterms:modified>
</cp:coreProperties>
</file>