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780B0169-0AE0-4318-8ED7-741DCD19AFDD}" xr6:coauthVersionLast="47" xr6:coauthVersionMax="47" xr10:uidLastSave="{00000000-0000-0000-0000-000000000000}"/>
  <bookViews>
    <workbookView xWindow="-120" yWindow="-120" windowWidth="29040" windowHeight="15840" activeTab="1" xr2:uid="{D0C80D73-E7D3-48AA-A472-02BCBF16B954}"/>
  </bookViews>
  <sheets>
    <sheet name="基準への適合状況" sheetId="11" r:id="rId1"/>
    <sheet name="（参考）基準への適合状況" sheetId="12"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2" l="1"/>
  <c r="I42" i="12"/>
  <c r="H42" i="12"/>
  <c r="J33" i="12"/>
  <c r="I33" i="12"/>
  <c r="H33" i="12"/>
  <c r="J21" i="12"/>
  <c r="I21" i="12"/>
  <c r="H21" i="12"/>
  <c r="J17" i="12"/>
  <c r="I17" i="12"/>
  <c r="H17" i="12"/>
  <c r="J13" i="12"/>
  <c r="J16" i="12" s="1"/>
  <c r="J20" i="12" s="1"/>
  <c r="J22" i="12" s="1"/>
  <c r="I13" i="12"/>
  <c r="I16" i="12" s="1"/>
  <c r="I20" i="12" s="1"/>
  <c r="I22" i="12" s="1"/>
  <c r="H13" i="12"/>
  <c r="H16" i="12" s="1"/>
  <c r="H20" i="12" s="1"/>
  <c r="H22" i="12" s="1"/>
  <c r="K22" i="12" l="1"/>
  <c r="M22" i="12"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 r="M22" i="11" s="1"/>
</calcChain>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<sst xmlns="http://schemas.openxmlformats.org/spreadsheetml/2006/main" count="152" uniqueCount="65">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</sst>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5" fillId="0" borderId="0" xfId="0" applyFont="1" applyAlignment="1">
      <alignment horizontal="left"/>
    </xf>
    <xf numFmtId="0" fontId="15" fillId="0" borderId="2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view="pageBreakPreview" zoomScaleNormal="100" zoomScaleSheetLayoutView="100" workbookViewId="0">
      <selection activeCell="P6" sqref="P6"/>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127" t="s">
        <v>22</v>
      </c>
      <c r="N1" s="127"/>
      <c r="O1" s="11"/>
    </row>
    <row r="2" spans="1:24" ht="20.25" thickBot="1" x14ac:dyDescent="0.45">
      <c r="D2" s="7"/>
      <c r="E2" s="177" t="s">
        <v>34</v>
      </c>
      <c r="F2" s="178"/>
      <c r="G2" s="178"/>
      <c r="H2" s="178"/>
      <c r="I2" s="178"/>
      <c r="J2" s="178"/>
      <c r="K2" s="179"/>
      <c r="L2" s="6"/>
    </row>
    <row r="3" spans="1:24" ht="25.5" customHeight="1" x14ac:dyDescent="0.4">
      <c r="B3" s="8"/>
      <c r="C3" s="8"/>
      <c r="D3" s="8"/>
      <c r="E3" s="8"/>
      <c r="F3" s="9"/>
      <c r="G3" s="8"/>
      <c r="H3" s="8"/>
      <c r="I3" s="8"/>
      <c r="J3" s="8"/>
      <c r="K3" s="6"/>
    </row>
    <row r="4" spans="1:24" ht="45" customHeight="1" x14ac:dyDescent="0.45">
      <c r="A4" s="10"/>
      <c r="B4" s="205" t="s">
        <v>36</v>
      </c>
      <c r="C4" s="206"/>
      <c r="D4" s="206"/>
      <c r="E4" s="209" t="s">
        <v>27</v>
      </c>
      <c r="F4" s="209"/>
      <c r="G4" s="209"/>
      <c r="H4" s="209"/>
      <c r="I4" s="209"/>
      <c r="J4" s="209"/>
      <c r="K4" s="209"/>
      <c r="L4" s="160" t="s">
        <v>55</v>
      </c>
      <c r="M4" s="164">
        <v>0.05</v>
      </c>
      <c r="N4" s="165"/>
    </row>
    <row r="5" spans="1:24" ht="33" customHeight="1" x14ac:dyDescent="0.4">
      <c r="A5" s="10"/>
      <c r="B5" s="207"/>
      <c r="C5" s="208"/>
      <c r="D5" s="208"/>
      <c r="E5" s="162" t="s">
        <v>23</v>
      </c>
      <c r="F5" s="162"/>
      <c r="G5" s="162"/>
      <c r="H5" s="162"/>
      <c r="I5" s="162"/>
      <c r="J5" s="162"/>
      <c r="K5" s="162"/>
      <c r="L5" s="161"/>
      <c r="M5" s="166"/>
      <c r="N5" s="167"/>
      <c r="R5" s="6"/>
    </row>
    <row r="6" spans="1:24" ht="42.75" customHeight="1" thickBot="1" x14ac:dyDescent="0.5">
      <c r="B6" s="163" t="s">
        <v>37</v>
      </c>
      <c r="C6" s="163"/>
      <c r="D6" s="163"/>
      <c r="E6" s="36"/>
      <c r="J6" s="6"/>
      <c r="K6" s="6"/>
      <c r="N6" s="54"/>
    </row>
    <row r="7" spans="1:24" ht="62.25" customHeight="1" thickBot="1" x14ac:dyDescent="0.45">
      <c r="B7" s="198"/>
      <c r="C7" s="199"/>
      <c r="D7" s="199"/>
      <c r="E7" s="199"/>
      <c r="F7" s="199"/>
      <c r="G7" s="199"/>
      <c r="H7" s="199"/>
      <c r="I7" s="199"/>
      <c r="J7" s="199"/>
      <c r="K7" s="199"/>
      <c r="L7" s="199"/>
      <c r="M7" s="199"/>
      <c r="N7" s="200"/>
    </row>
    <row r="8" spans="1:24" ht="36" customHeight="1" thickBot="1" x14ac:dyDescent="0.45">
      <c r="B8" s="4"/>
      <c r="C8" s="4"/>
      <c r="D8" s="4"/>
      <c r="E8" s="4"/>
      <c r="F8" s="16"/>
      <c r="G8" s="4"/>
      <c r="H8" s="4"/>
      <c r="I8" s="4"/>
      <c r="J8" s="13"/>
      <c r="K8" s="13"/>
      <c r="L8" s="13"/>
      <c r="M8" s="31" t="s">
        <v>28</v>
      </c>
      <c r="N8" s="31"/>
    </row>
    <row r="9" spans="1:24" ht="24.95" customHeight="1" x14ac:dyDescent="0.4">
      <c r="B9" s="180" t="s">
        <v>33</v>
      </c>
      <c r="C9" s="181"/>
      <c r="D9" s="182"/>
      <c r="E9" s="183"/>
      <c r="F9" s="184"/>
      <c r="G9" s="190" t="s">
        <v>0</v>
      </c>
      <c r="H9" s="192" t="s">
        <v>24</v>
      </c>
      <c r="I9" s="193"/>
      <c r="J9" s="194"/>
      <c r="K9" s="168" t="s">
        <v>21</v>
      </c>
      <c r="L9" s="195"/>
      <c r="M9" s="168" t="s">
        <v>26</v>
      </c>
      <c r="N9" s="169"/>
    </row>
    <row r="10" spans="1:24" ht="24.95" customHeight="1" thickBot="1" x14ac:dyDescent="0.45">
      <c r="B10" s="185"/>
      <c r="C10" s="186"/>
      <c r="D10" s="187"/>
      <c r="E10" s="188"/>
      <c r="F10" s="189"/>
      <c r="G10" s="191"/>
      <c r="H10" s="28" t="s">
        <v>1</v>
      </c>
      <c r="I10" s="29" t="s">
        <v>2</v>
      </c>
      <c r="J10" s="30" t="s">
        <v>3</v>
      </c>
      <c r="K10" s="196"/>
      <c r="L10" s="197"/>
      <c r="M10" s="170"/>
      <c r="N10" s="171"/>
    </row>
    <row r="11" spans="1:24" ht="24.95" customHeight="1" thickTop="1" thickBot="1" x14ac:dyDescent="0.45">
      <c r="B11" s="201" t="s">
        <v>4</v>
      </c>
      <c r="C11" s="202"/>
      <c r="D11" s="202"/>
      <c r="E11" s="202"/>
      <c r="F11" s="71" t="s">
        <v>8</v>
      </c>
      <c r="G11" s="72"/>
      <c r="H11" s="146"/>
      <c r="I11" s="147"/>
      <c r="J11" s="148"/>
      <c r="K11" s="149"/>
      <c r="L11" s="150"/>
      <c r="M11" s="128"/>
      <c r="N11" s="129"/>
    </row>
    <row r="12" spans="1:24" ht="24.95" customHeight="1" thickBot="1" x14ac:dyDescent="0.45">
      <c r="B12" s="155" t="s">
        <v>5</v>
      </c>
      <c r="C12" s="156"/>
      <c r="D12" s="156"/>
      <c r="E12" s="156"/>
      <c r="F12" s="32" t="s">
        <v>9</v>
      </c>
      <c r="G12" s="157"/>
      <c r="H12" s="62"/>
      <c r="I12" s="63"/>
      <c r="J12" s="64"/>
      <c r="K12" s="151"/>
      <c r="L12" s="152"/>
      <c r="M12" s="130"/>
      <c r="N12" s="131"/>
      <c r="P12" s="38"/>
    </row>
    <row r="13" spans="1:24" ht="24.95" customHeight="1" x14ac:dyDescent="0.4">
      <c r="B13" s="136" t="s">
        <v>42</v>
      </c>
      <c r="C13" s="137"/>
      <c r="D13" s="137"/>
      <c r="E13" s="137"/>
      <c r="F13" s="23" t="s">
        <v>10</v>
      </c>
      <c r="G13" s="158"/>
      <c r="H13" s="33">
        <f>H14+H15</f>
        <v>0</v>
      </c>
      <c r="I13" s="34">
        <f t="shared" ref="I13:J13" si="0">I14+I15</f>
        <v>0</v>
      </c>
      <c r="J13" s="35">
        <f t="shared" si="0"/>
        <v>0</v>
      </c>
      <c r="K13" s="151"/>
      <c r="L13" s="152"/>
      <c r="M13" s="130"/>
      <c r="N13" s="131"/>
      <c r="P13" s="38"/>
    </row>
    <row r="14" spans="1:24" ht="24.95" customHeight="1" x14ac:dyDescent="0.4">
      <c r="B14" s="138"/>
      <c r="C14" s="57"/>
      <c r="D14" s="140" t="s">
        <v>7</v>
      </c>
      <c r="E14" s="141"/>
      <c r="F14" s="24" t="s">
        <v>11</v>
      </c>
      <c r="G14" s="158"/>
      <c r="H14" s="65"/>
      <c r="I14" s="66"/>
      <c r="J14" s="67"/>
      <c r="K14" s="151"/>
      <c r="L14" s="152"/>
      <c r="M14" s="130"/>
      <c r="N14" s="131"/>
      <c r="P14" s="38"/>
    </row>
    <row r="15" spans="1:24" ht="24.95" customHeight="1" thickBot="1" x14ac:dyDescent="0.45">
      <c r="B15" s="139"/>
      <c r="C15" s="58"/>
      <c r="D15" s="142" t="s">
        <v>6</v>
      </c>
      <c r="E15" s="143"/>
      <c r="F15" s="25" t="s">
        <v>12</v>
      </c>
      <c r="G15" s="158"/>
      <c r="H15" s="68"/>
      <c r="I15" s="69"/>
      <c r="J15" s="70"/>
      <c r="K15" s="151"/>
      <c r="L15" s="152"/>
      <c r="M15" s="130"/>
      <c r="N15" s="131"/>
      <c r="P15" s="38"/>
      <c r="S15" s="6"/>
    </row>
    <row r="16" spans="1:24" ht="24.95" customHeight="1" thickBot="1" x14ac:dyDescent="0.45">
      <c r="B16" s="134" t="s">
        <v>29</v>
      </c>
      <c r="C16" s="135"/>
      <c r="D16" s="135"/>
      <c r="E16" s="135"/>
      <c r="F16" s="26" t="s">
        <v>13</v>
      </c>
      <c r="G16" s="158"/>
      <c r="H16" s="17">
        <f>H12-H13</f>
        <v>0</v>
      </c>
      <c r="I16" s="18">
        <f t="shared" ref="I16:J16" si="1">I12-I13</f>
        <v>0</v>
      </c>
      <c r="J16" s="19">
        <f t="shared" si="1"/>
        <v>0</v>
      </c>
      <c r="K16" s="151"/>
      <c r="L16" s="152"/>
      <c r="M16" s="130"/>
      <c r="N16" s="131"/>
      <c r="P16" s="37"/>
      <c r="Q16" s="37"/>
      <c r="R16" s="37"/>
      <c r="S16" s="37"/>
      <c r="T16" s="37"/>
      <c r="U16" s="37"/>
      <c r="V16" s="37"/>
      <c r="W16" s="37"/>
      <c r="X16" s="37"/>
    </row>
    <row r="17" spans="2:16" ht="24.95" customHeight="1" x14ac:dyDescent="0.4">
      <c r="B17" s="136" t="s">
        <v>53</v>
      </c>
      <c r="C17" s="137"/>
      <c r="D17" s="137"/>
      <c r="E17" s="137"/>
      <c r="F17" s="23" t="s">
        <v>14</v>
      </c>
      <c r="G17" s="158"/>
      <c r="H17" s="33">
        <f>H18+H19</f>
        <v>0</v>
      </c>
      <c r="I17" s="34">
        <f t="shared" ref="I17:J17" si="2">I18+I19</f>
        <v>0</v>
      </c>
      <c r="J17" s="35">
        <f t="shared" si="2"/>
        <v>0</v>
      </c>
      <c r="K17" s="151"/>
      <c r="L17" s="152"/>
      <c r="M17" s="130"/>
      <c r="N17" s="131"/>
      <c r="P17" s="38"/>
    </row>
    <row r="18" spans="2:16" ht="24.95" customHeight="1" x14ac:dyDescent="0.4">
      <c r="B18" s="138"/>
      <c r="C18" s="57"/>
      <c r="D18" s="140" t="s">
        <v>7</v>
      </c>
      <c r="E18" s="141"/>
      <c r="F18" s="24" t="s">
        <v>15</v>
      </c>
      <c r="G18" s="158"/>
      <c r="H18" s="65"/>
      <c r="I18" s="66"/>
      <c r="J18" s="67"/>
      <c r="K18" s="151"/>
      <c r="L18" s="152"/>
      <c r="M18" s="130"/>
      <c r="N18" s="131"/>
      <c r="P18" s="38"/>
    </row>
    <row r="19" spans="2:16" ht="24.95" customHeight="1" thickBot="1" x14ac:dyDescent="0.45">
      <c r="B19" s="139"/>
      <c r="C19" s="58"/>
      <c r="D19" s="142" t="s">
        <v>6</v>
      </c>
      <c r="E19" s="143"/>
      <c r="F19" s="25" t="s">
        <v>16</v>
      </c>
      <c r="G19" s="158"/>
      <c r="H19" s="68"/>
      <c r="I19" s="69"/>
      <c r="J19" s="70"/>
      <c r="K19" s="151"/>
      <c r="L19" s="152"/>
      <c r="M19" s="130"/>
      <c r="N19" s="131"/>
      <c r="P19" s="38"/>
    </row>
    <row r="20" spans="2:16" ht="24.95" customHeight="1" thickBot="1" x14ac:dyDescent="0.45">
      <c r="B20" s="144" t="s">
        <v>30</v>
      </c>
      <c r="C20" s="145"/>
      <c r="D20" s="145"/>
      <c r="E20" s="145"/>
      <c r="F20" s="22" t="s">
        <v>17</v>
      </c>
      <c r="G20" s="158"/>
      <c r="H20" s="15">
        <f>H16-H17</f>
        <v>0</v>
      </c>
      <c r="I20" s="20">
        <f t="shared" ref="I20:J20" si="3">I16-I17</f>
        <v>0</v>
      </c>
      <c r="J20" s="27">
        <f t="shared" si="3"/>
        <v>0</v>
      </c>
      <c r="K20" s="151"/>
      <c r="L20" s="152"/>
      <c r="M20" s="130"/>
      <c r="N20" s="131"/>
    </row>
    <row r="21" spans="2:16" ht="24.95" customHeight="1" thickBot="1" x14ac:dyDescent="0.45">
      <c r="B21" s="203" t="s">
        <v>31</v>
      </c>
      <c r="C21" s="204"/>
      <c r="D21" s="204"/>
      <c r="E21" s="204"/>
      <c r="F21" s="26" t="s">
        <v>18</v>
      </c>
      <c r="G21" s="158"/>
      <c r="H21" s="17">
        <f>H15+H19</f>
        <v>0</v>
      </c>
      <c r="I21" s="18">
        <f t="shared" ref="I21:J21" si="4">I15+I19</f>
        <v>0</v>
      </c>
      <c r="J21" s="19">
        <f t="shared" si="4"/>
        <v>0</v>
      </c>
      <c r="K21" s="153"/>
      <c r="L21" s="154"/>
      <c r="M21" s="132"/>
      <c r="N21" s="133"/>
    </row>
    <row r="22" spans="2:16" ht="24.95" customHeight="1" thickBot="1" x14ac:dyDescent="0.45">
      <c r="B22" s="144" t="s">
        <v>32</v>
      </c>
      <c r="C22" s="145"/>
      <c r="D22" s="145"/>
      <c r="E22" s="145"/>
      <c r="F22" s="22" t="s">
        <v>19</v>
      </c>
      <c r="G22" s="159"/>
      <c r="H22" s="15">
        <f>H20+H21</f>
        <v>0</v>
      </c>
      <c r="I22" s="20">
        <f t="shared" ref="I22:J22" si="5">I20+I21</f>
        <v>0</v>
      </c>
      <c r="J22" s="21">
        <f t="shared" si="5"/>
        <v>0</v>
      </c>
      <c r="K22" s="3">
        <f>SUM(H22:J22)/3</f>
        <v>0</v>
      </c>
      <c r="L22" s="14" t="s">
        <v>20</v>
      </c>
      <c r="M22" s="42" t="e">
        <f>K22/G11</f>
        <v>#DIV/0!</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11"/>
      <c r="D25" s="211"/>
      <c r="E25" s="211"/>
      <c r="F25" s="174" t="s">
        <v>48</v>
      </c>
      <c r="G25" s="174"/>
      <c r="H25" s="174"/>
      <c r="I25" s="174"/>
      <c r="J25" s="174"/>
      <c r="K25" s="174"/>
      <c r="L25" s="174"/>
      <c r="M25" s="174"/>
      <c r="N25" s="82"/>
    </row>
    <row r="26" spans="2:16" ht="11.25" customHeight="1" x14ac:dyDescent="0.4">
      <c r="B26" s="81"/>
      <c r="C26" s="80"/>
      <c r="D26" s="80"/>
      <c r="E26" s="80"/>
      <c r="F26" s="80"/>
      <c r="G26" s="6"/>
      <c r="H26" s="6"/>
      <c r="I26" s="6"/>
      <c r="J26" s="6"/>
      <c r="K26" s="6"/>
      <c r="L26" s="6"/>
      <c r="M26" s="31"/>
      <c r="N26" s="82"/>
    </row>
    <row r="27" spans="2:16" ht="19.5" thickBot="1" x14ac:dyDescent="0.5">
      <c r="B27" s="231" t="s">
        <v>46</v>
      </c>
      <c r="C27" s="232"/>
      <c r="D27" s="232"/>
      <c r="E27" s="232"/>
      <c r="F27" s="232"/>
      <c r="G27" s="232"/>
      <c r="H27" s="232"/>
      <c r="I27" s="232"/>
      <c r="J27" s="232"/>
      <c r="K27" s="233" t="s">
        <v>40</v>
      </c>
      <c r="L27" s="233"/>
      <c r="M27" s="233"/>
      <c r="N27" s="60"/>
    </row>
    <row r="28" spans="2:16" ht="24.95" customHeight="1" thickBot="1" x14ac:dyDescent="0.45">
      <c r="B28" s="48"/>
      <c r="C28" s="237"/>
      <c r="D28" s="172"/>
      <c r="E28" s="172"/>
      <c r="F28" s="172"/>
      <c r="G28" s="172"/>
      <c r="H28" s="74" t="s">
        <v>1</v>
      </c>
      <c r="I28" s="74" t="s">
        <v>2</v>
      </c>
      <c r="J28" s="75" t="s">
        <v>3</v>
      </c>
      <c r="K28" s="172" t="s">
        <v>25</v>
      </c>
      <c r="L28" s="172"/>
      <c r="M28" s="173"/>
      <c r="N28" s="49"/>
    </row>
    <row r="29" spans="2:16" ht="24.95" customHeight="1" thickBot="1" x14ac:dyDescent="0.45">
      <c r="B29" s="48"/>
      <c r="C29" s="198" t="s">
        <v>54</v>
      </c>
      <c r="D29" s="199"/>
      <c r="E29" s="199"/>
      <c r="F29" s="199"/>
      <c r="G29" s="78" t="s">
        <v>45</v>
      </c>
      <c r="H29" s="77"/>
      <c r="I29" s="77"/>
      <c r="J29" s="77"/>
      <c r="K29" s="244"/>
      <c r="L29" s="245"/>
      <c r="M29" s="246"/>
      <c r="N29" s="39"/>
      <c r="P29" s="2" t="s">
        <v>39</v>
      </c>
    </row>
    <row r="30" spans="2:16" ht="30" customHeight="1" x14ac:dyDescent="0.4">
      <c r="B30" s="48"/>
      <c r="C30" s="6"/>
      <c r="D30" s="6"/>
      <c r="E30" s="6"/>
      <c r="F30" s="40"/>
      <c r="G30" s="6"/>
      <c r="H30" s="6"/>
      <c r="I30" s="6"/>
      <c r="J30" s="6"/>
      <c r="K30" s="6"/>
      <c r="L30" s="6"/>
      <c r="M30" s="6"/>
      <c r="N30" s="50"/>
    </row>
    <row r="31" spans="2:16" ht="19.5" thickBot="1" x14ac:dyDescent="0.5">
      <c r="B31" s="231" t="s">
        <v>47</v>
      </c>
      <c r="C31" s="232"/>
      <c r="D31" s="232"/>
      <c r="E31" s="232"/>
      <c r="F31" s="232"/>
      <c r="G31" s="232"/>
      <c r="H31" s="232"/>
      <c r="I31" s="232"/>
      <c r="J31" s="232"/>
      <c r="K31" s="59"/>
      <c r="L31" s="59"/>
      <c r="M31" s="84" t="s">
        <v>28</v>
      </c>
      <c r="N31" s="60"/>
    </row>
    <row r="32" spans="2:16" ht="24.95" customHeight="1" thickBot="1" x14ac:dyDescent="0.45">
      <c r="B32" s="48"/>
      <c r="C32" s="238"/>
      <c r="D32" s="239"/>
      <c r="E32" s="239"/>
      <c r="F32" s="239"/>
      <c r="G32" s="240"/>
      <c r="H32" s="74" t="s">
        <v>1</v>
      </c>
      <c r="I32" s="74" t="s">
        <v>2</v>
      </c>
      <c r="J32" s="74" t="s">
        <v>3</v>
      </c>
      <c r="K32" s="172" t="s">
        <v>25</v>
      </c>
      <c r="L32" s="172"/>
      <c r="M32" s="173"/>
      <c r="N32" s="49"/>
    </row>
    <row r="33" spans="2:16" ht="24.95" customHeight="1" x14ac:dyDescent="0.4">
      <c r="B33" s="48"/>
      <c r="C33" s="229" t="s">
        <v>50</v>
      </c>
      <c r="D33" s="230"/>
      <c r="E33" s="230"/>
      <c r="F33" s="230"/>
      <c r="G33" s="79" t="s">
        <v>44</v>
      </c>
      <c r="H33" s="76">
        <f>SUM(H34:H38)</f>
        <v>0</v>
      </c>
      <c r="I33" s="76">
        <f t="shared" ref="I33" si="6">SUM(I34:I38)</f>
        <v>0</v>
      </c>
      <c r="J33" s="76">
        <f>SUM(J34:J38)</f>
        <v>0</v>
      </c>
      <c r="K33" s="175"/>
      <c r="L33" s="175"/>
      <c r="M33" s="176"/>
      <c r="N33" s="55"/>
      <c r="P33" s="2" t="s">
        <v>38</v>
      </c>
    </row>
    <row r="34" spans="2:16" ht="24.95" customHeight="1" x14ac:dyDescent="0.4">
      <c r="B34" s="48"/>
      <c r="C34" s="214"/>
      <c r="D34" s="216"/>
      <c r="E34" s="217"/>
      <c r="F34" s="217"/>
      <c r="G34" s="218"/>
      <c r="H34" s="61"/>
      <c r="I34" s="61"/>
      <c r="J34" s="61"/>
      <c r="K34" s="212"/>
      <c r="L34" s="212"/>
      <c r="M34" s="213"/>
      <c r="N34" s="39"/>
    </row>
    <row r="35" spans="2:16" ht="24.95" customHeight="1" x14ac:dyDescent="0.4">
      <c r="B35" s="48"/>
      <c r="C35" s="214"/>
      <c r="D35" s="216"/>
      <c r="E35" s="217"/>
      <c r="F35" s="217"/>
      <c r="G35" s="218"/>
      <c r="H35" s="61"/>
      <c r="I35" s="61"/>
      <c r="J35" s="61"/>
      <c r="K35" s="212"/>
      <c r="L35" s="212"/>
      <c r="M35" s="213"/>
      <c r="N35" s="39"/>
    </row>
    <row r="36" spans="2:16" ht="24.95" customHeight="1" x14ac:dyDescent="0.4">
      <c r="B36" s="48"/>
      <c r="C36" s="214"/>
      <c r="D36" s="241"/>
      <c r="E36" s="242"/>
      <c r="F36" s="242"/>
      <c r="G36" s="243"/>
      <c r="H36" s="56"/>
      <c r="I36" s="56"/>
      <c r="J36" s="56"/>
      <c r="K36" s="227"/>
      <c r="L36" s="227"/>
      <c r="M36" s="228"/>
      <c r="N36" s="39"/>
    </row>
    <row r="37" spans="2:16" ht="24.95" customHeight="1" x14ac:dyDescent="0.4">
      <c r="B37" s="48"/>
      <c r="C37" s="214"/>
      <c r="D37" s="234"/>
      <c r="E37" s="235"/>
      <c r="F37" s="235"/>
      <c r="G37" s="236"/>
      <c r="H37" s="56"/>
      <c r="I37" s="56"/>
      <c r="J37" s="56"/>
      <c r="K37" s="227"/>
      <c r="L37" s="227"/>
      <c r="M37" s="228"/>
      <c r="N37" s="55"/>
    </row>
    <row r="38" spans="2:16" ht="24.95" customHeight="1" thickBot="1" x14ac:dyDescent="0.45">
      <c r="B38" s="48"/>
      <c r="C38" s="215"/>
      <c r="D38" s="219"/>
      <c r="E38" s="220"/>
      <c r="F38" s="220"/>
      <c r="G38" s="221"/>
      <c r="H38" s="73"/>
      <c r="I38" s="73"/>
      <c r="J38" s="73"/>
      <c r="K38" s="222"/>
      <c r="L38" s="222"/>
      <c r="M38" s="223"/>
      <c r="N38" s="39"/>
    </row>
    <row r="39" spans="2:16" ht="30" customHeight="1" x14ac:dyDescent="0.4">
      <c r="B39" s="48"/>
      <c r="C39" s="6"/>
      <c r="D39" s="6"/>
      <c r="E39" s="6"/>
      <c r="F39" s="40"/>
      <c r="G39" s="6"/>
      <c r="H39" s="6"/>
      <c r="I39" s="6"/>
      <c r="J39" s="6"/>
      <c r="K39" s="6"/>
      <c r="L39" s="6"/>
      <c r="M39" s="6"/>
      <c r="N39" s="50"/>
    </row>
    <row r="40" spans="2:16" ht="19.5" thickBot="1" x14ac:dyDescent="0.5">
      <c r="B40" s="231" t="s">
        <v>52</v>
      </c>
      <c r="C40" s="232"/>
      <c r="D40" s="232"/>
      <c r="E40" s="232"/>
      <c r="F40" s="232"/>
      <c r="G40" s="232"/>
      <c r="H40" s="232"/>
      <c r="I40" s="232"/>
      <c r="J40" s="232"/>
      <c r="K40" s="59"/>
      <c r="L40" s="59"/>
      <c r="M40" s="84" t="s">
        <v>28</v>
      </c>
      <c r="N40" s="60"/>
    </row>
    <row r="41" spans="2:16" ht="24.95" customHeight="1" thickBot="1" x14ac:dyDescent="0.45">
      <c r="B41" s="48"/>
      <c r="C41" s="224"/>
      <c r="D41" s="225"/>
      <c r="E41" s="225"/>
      <c r="F41" s="225"/>
      <c r="G41" s="226"/>
      <c r="H41" s="74" t="s">
        <v>1</v>
      </c>
      <c r="I41" s="74" t="s">
        <v>2</v>
      </c>
      <c r="J41" s="74" t="s">
        <v>3</v>
      </c>
      <c r="K41" s="172" t="s">
        <v>25</v>
      </c>
      <c r="L41" s="172"/>
      <c r="M41" s="173"/>
      <c r="N41" s="49"/>
    </row>
    <row r="42" spans="2:16" ht="24.95" customHeight="1" x14ac:dyDescent="0.4">
      <c r="B42" s="48"/>
      <c r="C42" s="229" t="s">
        <v>51</v>
      </c>
      <c r="D42" s="230"/>
      <c r="E42" s="230"/>
      <c r="F42" s="230"/>
      <c r="G42" s="79" t="s">
        <v>43</v>
      </c>
      <c r="H42" s="76">
        <f>SUM(H43:H44)</f>
        <v>0</v>
      </c>
      <c r="I42" s="76">
        <f>SUM(I43:I44)</f>
        <v>0</v>
      </c>
      <c r="J42" s="76">
        <f>SUM(J43:J44)</f>
        <v>0</v>
      </c>
      <c r="K42" s="175"/>
      <c r="L42" s="175"/>
      <c r="M42" s="176"/>
      <c r="N42" s="55"/>
      <c r="P42" s="2" t="s">
        <v>41</v>
      </c>
    </row>
    <row r="43" spans="2:16" ht="24.95" customHeight="1" x14ac:dyDescent="0.4">
      <c r="B43" s="48"/>
      <c r="C43" s="214"/>
      <c r="D43" s="216"/>
      <c r="E43" s="217"/>
      <c r="F43" s="217"/>
      <c r="G43" s="218"/>
      <c r="H43" s="56"/>
      <c r="I43" s="56"/>
      <c r="J43" s="56"/>
      <c r="K43" s="227"/>
      <c r="L43" s="227"/>
      <c r="M43" s="228"/>
      <c r="N43" s="55"/>
    </row>
    <row r="44" spans="2:16" ht="24.95" customHeight="1" thickBot="1" x14ac:dyDescent="0.45">
      <c r="B44" s="48"/>
      <c r="C44" s="215"/>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1B3F-BD2D-425D-8D6B-854290A9241B}">
  <sheetPr>
    <pageSetUpPr fitToPage="1"/>
  </sheetPr>
  <dimension ref="A1:P46"/>
  <sheetViews>
    <sheetView showGridLines="0" tabSelected="1" view="pageBreakPreview" zoomScaleNormal="100" zoomScaleSheetLayoutView="100" workbookViewId="0">
      <selection activeCell="B1" sqref="B1"/>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127" t="s">
        <v>22</v>
      </c>
      <c r="N1" s="127"/>
      <c r="O1" s="86"/>
    </row>
    <row r="2" spans="1:16" ht="20.25" thickBot="1" x14ac:dyDescent="0.45">
      <c r="D2" s="87"/>
      <c r="E2" s="177" t="s">
        <v>34</v>
      </c>
      <c r="F2" s="178"/>
      <c r="G2" s="178"/>
      <c r="H2" s="178"/>
      <c r="I2" s="178"/>
      <c r="J2" s="178"/>
      <c r="K2" s="179"/>
    </row>
    <row r="3" spans="1:16" ht="25.5" customHeight="1" x14ac:dyDescent="0.4">
      <c r="B3" s="8"/>
      <c r="C3" s="8"/>
      <c r="D3" s="8"/>
      <c r="E3" s="8"/>
      <c r="F3" s="9"/>
      <c r="G3" s="8"/>
      <c r="H3" s="8"/>
      <c r="I3" s="8"/>
      <c r="J3" s="8"/>
    </row>
    <row r="4" spans="1:16" ht="45" customHeight="1" x14ac:dyDescent="0.45">
      <c r="A4" s="10"/>
      <c r="B4" s="205" t="s">
        <v>36</v>
      </c>
      <c r="C4" s="206"/>
      <c r="D4" s="206"/>
      <c r="E4" s="209" t="s">
        <v>27</v>
      </c>
      <c r="F4" s="209"/>
      <c r="G4" s="209"/>
      <c r="H4" s="209"/>
      <c r="I4" s="209"/>
      <c r="J4" s="209"/>
      <c r="K4" s="209"/>
      <c r="L4" s="160" t="s">
        <v>55</v>
      </c>
      <c r="M4" s="164">
        <v>0.05</v>
      </c>
      <c r="N4" s="165"/>
    </row>
    <row r="5" spans="1:16" ht="33" customHeight="1" x14ac:dyDescent="0.4">
      <c r="A5" s="10"/>
      <c r="B5" s="207"/>
      <c r="C5" s="208"/>
      <c r="D5" s="208"/>
      <c r="E5" s="162" t="s">
        <v>23</v>
      </c>
      <c r="F5" s="162"/>
      <c r="G5" s="162"/>
      <c r="H5" s="162"/>
      <c r="I5" s="162"/>
      <c r="J5" s="162"/>
      <c r="K5" s="162"/>
      <c r="L5" s="161"/>
      <c r="M5" s="166"/>
      <c r="N5" s="167"/>
    </row>
    <row r="6" spans="1:16" ht="42.75" customHeight="1" thickBot="1" x14ac:dyDescent="0.5">
      <c r="B6" s="247" t="s">
        <v>37</v>
      </c>
      <c r="C6" s="247"/>
      <c r="D6" s="247"/>
      <c r="E6" s="88"/>
      <c r="N6" s="54"/>
    </row>
    <row r="7" spans="1:16" ht="62.25" customHeight="1" thickBot="1" x14ac:dyDescent="0.45">
      <c r="B7" s="248" t="s">
        <v>56</v>
      </c>
      <c r="C7" s="245"/>
      <c r="D7" s="245"/>
      <c r="E7" s="245"/>
      <c r="F7" s="245"/>
      <c r="G7" s="245"/>
      <c r="H7" s="245"/>
      <c r="I7" s="245"/>
      <c r="J7" s="245"/>
      <c r="K7" s="245"/>
      <c r="L7" s="245"/>
      <c r="M7" s="245"/>
      <c r="N7" s="246"/>
    </row>
    <row r="8" spans="1:16" ht="36" customHeight="1" thickBot="1" x14ac:dyDescent="0.45">
      <c r="B8" s="52"/>
      <c r="C8" s="52"/>
      <c r="D8" s="52"/>
      <c r="E8" s="52"/>
      <c r="F8" s="16"/>
      <c r="G8" s="52"/>
      <c r="H8" s="52"/>
      <c r="I8" s="52"/>
      <c r="J8" s="13"/>
      <c r="K8" s="13"/>
      <c r="L8" s="13"/>
      <c r="M8" s="89" t="s">
        <v>28</v>
      </c>
      <c r="N8" s="89"/>
    </row>
    <row r="9" spans="1:16" ht="24.95" customHeight="1" x14ac:dyDescent="0.4">
      <c r="B9" s="180" t="s">
        <v>33</v>
      </c>
      <c r="C9" s="181"/>
      <c r="D9" s="182"/>
      <c r="E9" s="183"/>
      <c r="F9" s="184"/>
      <c r="G9" s="190" t="s">
        <v>0</v>
      </c>
      <c r="H9" s="192" t="s">
        <v>24</v>
      </c>
      <c r="I9" s="193"/>
      <c r="J9" s="194"/>
      <c r="K9" s="168" t="s">
        <v>21</v>
      </c>
      <c r="L9" s="195"/>
      <c r="M9" s="168" t="s">
        <v>26</v>
      </c>
      <c r="N9" s="169"/>
    </row>
    <row r="10" spans="1:16" ht="24.95" customHeight="1" thickBot="1" x14ac:dyDescent="0.45">
      <c r="B10" s="185"/>
      <c r="C10" s="186"/>
      <c r="D10" s="187"/>
      <c r="E10" s="188"/>
      <c r="F10" s="189"/>
      <c r="G10" s="191"/>
      <c r="H10" s="28" t="s">
        <v>1</v>
      </c>
      <c r="I10" s="29" t="s">
        <v>2</v>
      </c>
      <c r="J10" s="30" t="s">
        <v>3</v>
      </c>
      <c r="K10" s="196"/>
      <c r="L10" s="197"/>
      <c r="M10" s="170"/>
      <c r="N10" s="171"/>
    </row>
    <row r="11" spans="1:16" ht="24.95" customHeight="1" thickTop="1" thickBot="1" x14ac:dyDescent="0.45">
      <c r="B11" s="251" t="s">
        <v>4</v>
      </c>
      <c r="C11" s="252"/>
      <c r="D11" s="252"/>
      <c r="E11" s="252"/>
      <c r="F11" s="90" t="s">
        <v>8</v>
      </c>
      <c r="G11" s="91">
        <v>100000</v>
      </c>
      <c r="H11" s="146"/>
      <c r="I11" s="147"/>
      <c r="J11" s="148"/>
      <c r="K11" s="149"/>
      <c r="L11" s="150"/>
      <c r="M11" s="128"/>
      <c r="N11" s="129"/>
    </row>
    <row r="12" spans="1:16" ht="24.95" customHeight="1" thickBot="1" x14ac:dyDescent="0.45">
      <c r="B12" s="253" t="s">
        <v>5</v>
      </c>
      <c r="C12" s="254"/>
      <c r="D12" s="254"/>
      <c r="E12" s="254"/>
      <c r="F12" s="92" t="s">
        <v>9</v>
      </c>
      <c r="G12" s="255"/>
      <c r="H12" s="93">
        <v>25108</v>
      </c>
      <c r="I12" s="94">
        <v>25108</v>
      </c>
      <c r="J12" s="95">
        <v>25108</v>
      </c>
      <c r="K12" s="151"/>
      <c r="L12" s="152"/>
      <c r="M12" s="130"/>
      <c r="N12" s="131"/>
      <c r="P12" s="38"/>
    </row>
    <row r="13" spans="1:16" ht="24.95" customHeight="1" x14ac:dyDescent="0.4">
      <c r="B13" s="258" t="s">
        <v>42</v>
      </c>
      <c r="C13" s="259"/>
      <c r="D13" s="259"/>
      <c r="E13" s="259"/>
      <c r="F13" s="96" t="s">
        <v>10</v>
      </c>
      <c r="G13" s="256"/>
      <c r="H13" s="97">
        <f>H14+H15</f>
        <v>9254</v>
      </c>
      <c r="I13" s="98">
        <f t="shared" ref="I13:J13" si="0">I14+I15</f>
        <v>9254</v>
      </c>
      <c r="J13" s="99">
        <f t="shared" si="0"/>
        <v>9254</v>
      </c>
      <c r="K13" s="151"/>
      <c r="L13" s="152"/>
      <c r="M13" s="130"/>
      <c r="N13" s="131"/>
      <c r="P13" s="38"/>
    </row>
    <row r="14" spans="1:16" ht="24.95" customHeight="1" x14ac:dyDescent="0.4">
      <c r="B14" s="260"/>
      <c r="C14" s="100"/>
      <c r="D14" s="262" t="s">
        <v>7</v>
      </c>
      <c r="E14" s="263"/>
      <c r="F14" s="101" t="s">
        <v>11</v>
      </c>
      <c r="G14" s="256"/>
      <c r="H14" s="102">
        <v>8254</v>
      </c>
      <c r="I14" s="61">
        <v>8254</v>
      </c>
      <c r="J14" s="103">
        <v>8254</v>
      </c>
      <c r="K14" s="151"/>
      <c r="L14" s="152"/>
      <c r="M14" s="130"/>
      <c r="N14" s="131"/>
      <c r="P14" s="38"/>
    </row>
    <row r="15" spans="1:16" ht="24.95" customHeight="1" thickBot="1" x14ac:dyDescent="0.45">
      <c r="B15" s="261"/>
      <c r="C15" s="104"/>
      <c r="D15" s="264" t="s">
        <v>6</v>
      </c>
      <c r="E15" s="265"/>
      <c r="F15" s="105" t="s">
        <v>12</v>
      </c>
      <c r="G15" s="256"/>
      <c r="H15" s="106">
        <v>1000</v>
      </c>
      <c r="I15" s="107">
        <v>1000</v>
      </c>
      <c r="J15" s="108">
        <v>1000</v>
      </c>
      <c r="K15" s="151"/>
      <c r="L15" s="152"/>
      <c r="M15" s="130"/>
      <c r="N15" s="131"/>
      <c r="P15" s="38"/>
    </row>
    <row r="16" spans="1:16" ht="24.95" customHeight="1" thickBot="1" x14ac:dyDescent="0.45">
      <c r="B16" s="266" t="s">
        <v>29</v>
      </c>
      <c r="C16" s="267"/>
      <c r="D16" s="267"/>
      <c r="E16" s="267"/>
      <c r="F16" s="109" t="s">
        <v>13</v>
      </c>
      <c r="G16" s="256"/>
      <c r="H16" s="110">
        <f>H12-H13</f>
        <v>15854</v>
      </c>
      <c r="I16" s="111">
        <f t="shared" ref="I16:J16" si="1">I12-I13</f>
        <v>15854</v>
      </c>
      <c r="J16" s="112">
        <f t="shared" si="1"/>
        <v>15854</v>
      </c>
      <c r="K16" s="151"/>
      <c r="L16" s="152"/>
      <c r="M16" s="130"/>
      <c r="N16" s="131"/>
    </row>
    <row r="17" spans="2:16" ht="24.95" customHeight="1" x14ac:dyDescent="0.4">
      <c r="B17" s="258" t="s">
        <v>53</v>
      </c>
      <c r="C17" s="259"/>
      <c r="D17" s="259"/>
      <c r="E17" s="259"/>
      <c r="F17" s="96" t="s">
        <v>14</v>
      </c>
      <c r="G17" s="256"/>
      <c r="H17" s="97">
        <f>H18+H19</f>
        <v>0</v>
      </c>
      <c r="I17" s="98">
        <f t="shared" ref="I17:J17" si="2">I18+I19</f>
        <v>0</v>
      </c>
      <c r="J17" s="99">
        <f t="shared" si="2"/>
        <v>0</v>
      </c>
      <c r="K17" s="151"/>
      <c r="L17" s="152"/>
      <c r="M17" s="130"/>
      <c r="N17" s="131"/>
      <c r="P17" s="38"/>
    </row>
    <row r="18" spans="2:16" ht="24.95" customHeight="1" x14ac:dyDescent="0.4">
      <c r="B18" s="260"/>
      <c r="C18" s="100"/>
      <c r="D18" s="262" t="s">
        <v>7</v>
      </c>
      <c r="E18" s="263"/>
      <c r="F18" s="101" t="s">
        <v>15</v>
      </c>
      <c r="G18" s="256"/>
      <c r="H18" s="102">
        <v>0</v>
      </c>
      <c r="I18" s="61">
        <v>0</v>
      </c>
      <c r="J18" s="103">
        <v>0</v>
      </c>
      <c r="K18" s="151"/>
      <c r="L18" s="152"/>
      <c r="M18" s="130"/>
      <c r="N18" s="131"/>
      <c r="P18" s="38"/>
    </row>
    <row r="19" spans="2:16" ht="24.95" customHeight="1" thickBot="1" x14ac:dyDescent="0.45">
      <c r="B19" s="261"/>
      <c r="C19" s="104"/>
      <c r="D19" s="264" t="s">
        <v>6</v>
      </c>
      <c r="E19" s="265"/>
      <c r="F19" s="105" t="s">
        <v>16</v>
      </c>
      <c r="G19" s="256"/>
      <c r="H19" s="106">
        <v>0</v>
      </c>
      <c r="I19" s="107">
        <v>0</v>
      </c>
      <c r="J19" s="108">
        <v>0</v>
      </c>
      <c r="K19" s="151"/>
      <c r="L19" s="152"/>
      <c r="M19" s="130"/>
      <c r="N19" s="131"/>
      <c r="P19" s="38"/>
    </row>
    <row r="20" spans="2:16" ht="24.95" customHeight="1" thickBot="1" x14ac:dyDescent="0.45">
      <c r="B20" s="249" t="s">
        <v>30</v>
      </c>
      <c r="C20" s="250"/>
      <c r="D20" s="250"/>
      <c r="E20" s="250"/>
      <c r="F20" s="113" t="s">
        <v>17</v>
      </c>
      <c r="G20" s="256"/>
      <c r="H20" s="114">
        <f>H16-H17</f>
        <v>15854</v>
      </c>
      <c r="I20" s="115">
        <f t="shared" ref="I20:J20" si="3">I16-I17</f>
        <v>15854</v>
      </c>
      <c r="J20" s="116">
        <f t="shared" si="3"/>
        <v>15854</v>
      </c>
      <c r="K20" s="151"/>
      <c r="L20" s="152"/>
      <c r="M20" s="130"/>
      <c r="N20" s="131"/>
    </row>
    <row r="21" spans="2:16" ht="24.95" customHeight="1" thickBot="1" x14ac:dyDescent="0.45">
      <c r="B21" s="268" t="s">
        <v>31</v>
      </c>
      <c r="C21" s="269"/>
      <c r="D21" s="269"/>
      <c r="E21" s="269"/>
      <c r="F21" s="109" t="s">
        <v>18</v>
      </c>
      <c r="G21" s="256"/>
      <c r="H21" s="110">
        <f>H15+H19</f>
        <v>1000</v>
      </c>
      <c r="I21" s="111">
        <f t="shared" ref="I21:J21" si="4">I15+I19</f>
        <v>1000</v>
      </c>
      <c r="J21" s="112">
        <f t="shared" si="4"/>
        <v>1000</v>
      </c>
      <c r="K21" s="153"/>
      <c r="L21" s="154"/>
      <c r="M21" s="132"/>
      <c r="N21" s="133"/>
    </row>
    <row r="22" spans="2:16" ht="24.95" customHeight="1" thickBot="1" x14ac:dyDescent="0.45">
      <c r="B22" s="249" t="s">
        <v>32</v>
      </c>
      <c r="C22" s="250"/>
      <c r="D22" s="250"/>
      <c r="E22" s="250"/>
      <c r="F22" s="113" t="s">
        <v>19</v>
      </c>
      <c r="G22" s="257"/>
      <c r="H22" s="114">
        <f>H20+H21</f>
        <v>16854</v>
      </c>
      <c r="I22" s="115">
        <f t="shared" ref="I22:J22" si="5">I20+I21</f>
        <v>16854</v>
      </c>
      <c r="J22" s="117">
        <f t="shared" si="5"/>
        <v>16854</v>
      </c>
      <c r="K22" s="118">
        <f>SUM(H22:J22)/3</f>
        <v>16854</v>
      </c>
      <c r="L22" s="119" t="s">
        <v>20</v>
      </c>
      <c r="M22" s="42">
        <f>K22/G11</f>
        <v>0.16854</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70"/>
      <c r="D25" s="270"/>
      <c r="E25" s="270"/>
      <c r="F25" s="271" t="s">
        <v>48</v>
      </c>
      <c r="G25" s="271"/>
      <c r="H25" s="271"/>
      <c r="I25" s="271"/>
      <c r="J25" s="271"/>
      <c r="K25" s="271"/>
      <c r="L25" s="271"/>
      <c r="M25" s="271"/>
      <c r="N25" s="82"/>
    </row>
    <row r="26" spans="2:16" ht="11.25" customHeight="1" x14ac:dyDescent="0.4">
      <c r="B26" s="81"/>
      <c r="C26" s="120"/>
      <c r="D26" s="120"/>
      <c r="E26" s="120"/>
      <c r="F26" s="120"/>
      <c r="M26" s="89"/>
      <c r="N26" s="82"/>
    </row>
    <row r="27" spans="2:16" ht="19.5" thickBot="1" x14ac:dyDescent="0.5">
      <c r="B27" s="231" t="s">
        <v>46</v>
      </c>
      <c r="C27" s="272"/>
      <c r="D27" s="272"/>
      <c r="E27" s="272"/>
      <c r="F27" s="272"/>
      <c r="G27" s="272"/>
      <c r="H27" s="272"/>
      <c r="I27" s="272"/>
      <c r="J27" s="272"/>
      <c r="K27" s="273" t="s">
        <v>40</v>
      </c>
      <c r="L27" s="273"/>
      <c r="M27" s="273"/>
      <c r="N27" s="121"/>
    </row>
    <row r="28" spans="2:16" ht="24.95" customHeight="1" thickBot="1" x14ac:dyDescent="0.45">
      <c r="B28" s="48"/>
      <c r="C28" s="237"/>
      <c r="D28" s="172"/>
      <c r="E28" s="172"/>
      <c r="F28" s="172"/>
      <c r="G28" s="172"/>
      <c r="H28" s="83" t="s">
        <v>1</v>
      </c>
      <c r="I28" s="83" t="s">
        <v>2</v>
      </c>
      <c r="J28" s="75" t="s">
        <v>3</v>
      </c>
      <c r="K28" s="172" t="s">
        <v>25</v>
      </c>
      <c r="L28" s="172"/>
      <c r="M28" s="173"/>
      <c r="N28" s="49"/>
    </row>
    <row r="29" spans="2:16" ht="24.95" customHeight="1" thickBot="1" x14ac:dyDescent="0.45">
      <c r="B29" s="48"/>
      <c r="C29" s="198" t="s">
        <v>54</v>
      </c>
      <c r="D29" s="199"/>
      <c r="E29" s="199"/>
      <c r="F29" s="199"/>
      <c r="G29" s="78" t="s">
        <v>45</v>
      </c>
      <c r="H29" s="77">
        <v>25108</v>
      </c>
      <c r="I29" s="77">
        <v>25108</v>
      </c>
      <c r="J29" s="77">
        <v>25108</v>
      </c>
      <c r="K29" s="244" t="s">
        <v>57</v>
      </c>
      <c r="L29" s="245"/>
      <c r="M29" s="246"/>
      <c r="N29" s="55"/>
      <c r="P29" s="2" t="s">
        <v>39</v>
      </c>
    </row>
    <row r="30" spans="2:16" ht="30" customHeight="1" x14ac:dyDescent="0.4">
      <c r="B30" s="48"/>
      <c r="N30" s="50"/>
    </row>
    <row r="31" spans="2:16" ht="19.5" thickBot="1" x14ac:dyDescent="0.5">
      <c r="B31" s="231" t="s">
        <v>47</v>
      </c>
      <c r="C31" s="272"/>
      <c r="D31" s="272"/>
      <c r="E31" s="272"/>
      <c r="F31" s="272"/>
      <c r="G31" s="272"/>
      <c r="H31" s="272"/>
      <c r="I31" s="272"/>
      <c r="J31" s="272"/>
      <c r="K31" s="122"/>
      <c r="L31" s="122"/>
      <c r="M31" s="123" t="s">
        <v>28</v>
      </c>
      <c r="N31" s="121"/>
    </row>
    <row r="32" spans="2:16" ht="24.95" customHeight="1" thickBot="1" x14ac:dyDescent="0.45">
      <c r="B32" s="48"/>
      <c r="C32" s="238"/>
      <c r="D32" s="239"/>
      <c r="E32" s="239"/>
      <c r="F32" s="239"/>
      <c r="G32" s="240"/>
      <c r="H32" s="83" t="s">
        <v>1</v>
      </c>
      <c r="I32" s="83" t="s">
        <v>2</v>
      </c>
      <c r="J32" s="83" t="s">
        <v>3</v>
      </c>
      <c r="K32" s="172" t="s">
        <v>25</v>
      </c>
      <c r="L32" s="172"/>
      <c r="M32" s="173"/>
      <c r="N32" s="49"/>
    </row>
    <row r="33" spans="2:16" ht="24.95" customHeight="1" x14ac:dyDescent="0.4">
      <c r="B33" s="48"/>
      <c r="C33" s="274" t="s">
        <v>50</v>
      </c>
      <c r="D33" s="275"/>
      <c r="E33" s="275"/>
      <c r="F33" s="275"/>
      <c r="G33" s="124" t="s">
        <v>44</v>
      </c>
      <c r="H33" s="125">
        <f>SUM(H34:H38)</f>
        <v>8254</v>
      </c>
      <c r="I33" s="125">
        <f t="shared" ref="I33" si="6">SUM(I34:I38)</f>
        <v>8254</v>
      </c>
      <c r="J33" s="125">
        <f>SUM(J34:J38)</f>
        <v>8254</v>
      </c>
      <c r="K33" s="276"/>
      <c r="L33" s="276"/>
      <c r="M33" s="277"/>
      <c r="N33" s="55"/>
      <c r="P33" s="2" t="s">
        <v>38</v>
      </c>
    </row>
    <row r="34" spans="2:16" ht="24.95" customHeight="1" x14ac:dyDescent="0.4">
      <c r="B34" s="48"/>
      <c r="C34" s="278"/>
      <c r="D34" s="216" t="s">
        <v>58</v>
      </c>
      <c r="E34" s="217"/>
      <c r="F34" s="217"/>
      <c r="G34" s="218"/>
      <c r="H34" s="61">
        <v>12554</v>
      </c>
      <c r="I34" s="61">
        <v>12554</v>
      </c>
      <c r="J34" s="61">
        <v>12554</v>
      </c>
      <c r="K34" s="212" t="s">
        <v>59</v>
      </c>
      <c r="L34" s="212"/>
      <c r="M34" s="213"/>
      <c r="N34" s="55"/>
    </row>
    <row r="35" spans="2:16" ht="24.95" customHeight="1" x14ac:dyDescent="0.4">
      <c r="B35" s="48"/>
      <c r="C35" s="278"/>
      <c r="D35" s="216" t="s">
        <v>60</v>
      </c>
      <c r="E35" s="217"/>
      <c r="F35" s="217"/>
      <c r="G35" s="218"/>
      <c r="H35" s="61">
        <v>-3600</v>
      </c>
      <c r="I35" s="61">
        <v>-3600</v>
      </c>
      <c r="J35" s="61">
        <v>-3600</v>
      </c>
      <c r="K35" s="212" t="s">
        <v>61</v>
      </c>
      <c r="L35" s="212"/>
      <c r="M35" s="213"/>
      <c r="N35" s="55"/>
    </row>
    <row r="36" spans="2:16" ht="24.95" customHeight="1" x14ac:dyDescent="0.4">
      <c r="B36" s="48"/>
      <c r="C36" s="278"/>
      <c r="D36" s="241" t="s">
        <v>62</v>
      </c>
      <c r="E36" s="242"/>
      <c r="F36" s="242"/>
      <c r="G36" s="243"/>
      <c r="H36" s="61">
        <v>-500</v>
      </c>
      <c r="I36" s="61">
        <v>-500</v>
      </c>
      <c r="J36" s="61">
        <v>-500</v>
      </c>
      <c r="K36" s="212" t="s">
        <v>63</v>
      </c>
      <c r="L36" s="212"/>
      <c r="M36" s="213"/>
      <c r="N36" s="55"/>
    </row>
    <row r="37" spans="2:16" ht="24.95" customHeight="1" x14ac:dyDescent="0.4">
      <c r="B37" s="48"/>
      <c r="C37" s="278"/>
      <c r="D37" s="234" t="s">
        <v>64</v>
      </c>
      <c r="E37" s="235"/>
      <c r="F37" s="235"/>
      <c r="G37" s="236"/>
      <c r="H37" s="61">
        <v>-200</v>
      </c>
      <c r="I37" s="61">
        <v>-200</v>
      </c>
      <c r="J37" s="61">
        <v>-200</v>
      </c>
      <c r="K37" s="212" t="s">
        <v>63</v>
      </c>
      <c r="L37" s="212"/>
      <c r="M37" s="213"/>
      <c r="N37" s="55"/>
    </row>
    <row r="38" spans="2:16" ht="24.95" customHeight="1" thickBot="1" x14ac:dyDescent="0.45">
      <c r="B38" s="48"/>
      <c r="C38" s="279"/>
      <c r="D38" s="219"/>
      <c r="E38" s="220"/>
      <c r="F38" s="220"/>
      <c r="G38" s="221"/>
      <c r="H38" s="73"/>
      <c r="I38" s="73"/>
      <c r="J38" s="73"/>
      <c r="K38" s="222"/>
      <c r="L38" s="222"/>
      <c r="M38" s="223"/>
      <c r="N38" s="55"/>
    </row>
    <row r="39" spans="2:16" ht="30" customHeight="1" x14ac:dyDescent="0.4">
      <c r="B39" s="48"/>
      <c r="N39" s="50"/>
    </row>
    <row r="40" spans="2:16" ht="19.5" thickBot="1" x14ac:dyDescent="0.5">
      <c r="B40" s="231" t="s">
        <v>52</v>
      </c>
      <c r="C40" s="272"/>
      <c r="D40" s="272"/>
      <c r="E40" s="272"/>
      <c r="F40" s="272"/>
      <c r="G40" s="272"/>
      <c r="H40" s="272"/>
      <c r="I40" s="272"/>
      <c r="J40" s="272"/>
      <c r="K40" s="122"/>
      <c r="L40" s="122"/>
      <c r="M40" s="126" t="s">
        <v>28</v>
      </c>
      <c r="N40" s="121"/>
    </row>
    <row r="41" spans="2:16" ht="24.95" customHeight="1" thickBot="1" x14ac:dyDescent="0.45">
      <c r="B41" s="48"/>
      <c r="C41" s="224"/>
      <c r="D41" s="225"/>
      <c r="E41" s="225"/>
      <c r="F41" s="225"/>
      <c r="G41" s="226"/>
      <c r="H41" s="83" t="s">
        <v>1</v>
      </c>
      <c r="I41" s="83" t="s">
        <v>2</v>
      </c>
      <c r="J41" s="83" t="s">
        <v>3</v>
      </c>
      <c r="K41" s="172" t="s">
        <v>25</v>
      </c>
      <c r="L41" s="172"/>
      <c r="M41" s="173"/>
      <c r="N41" s="49"/>
    </row>
    <row r="42" spans="2:16" ht="24.95" customHeight="1" x14ac:dyDescent="0.4">
      <c r="B42" s="48"/>
      <c r="C42" s="274" t="s">
        <v>51</v>
      </c>
      <c r="D42" s="275"/>
      <c r="E42" s="275"/>
      <c r="F42" s="275"/>
      <c r="G42" s="124" t="s">
        <v>43</v>
      </c>
      <c r="H42" s="125">
        <f>SUM(H43:H44)</f>
        <v>0</v>
      </c>
      <c r="I42" s="125">
        <f>SUM(I43:I44)</f>
        <v>0</v>
      </c>
      <c r="J42" s="125">
        <f>SUM(J43:J44)</f>
        <v>0</v>
      </c>
      <c r="K42" s="276"/>
      <c r="L42" s="276"/>
      <c r="M42" s="277"/>
      <c r="N42" s="55"/>
      <c r="P42" s="2" t="s">
        <v>41</v>
      </c>
    </row>
    <row r="43" spans="2:16" ht="24.95" customHeight="1" x14ac:dyDescent="0.4">
      <c r="B43" s="48"/>
      <c r="C43" s="278"/>
      <c r="D43" s="216"/>
      <c r="E43" s="217"/>
      <c r="F43" s="217"/>
      <c r="G43" s="218"/>
      <c r="H43" s="56"/>
      <c r="I43" s="56"/>
      <c r="J43" s="56"/>
      <c r="K43" s="227"/>
      <c r="L43" s="227"/>
      <c r="M43" s="228"/>
      <c r="N43" s="55"/>
    </row>
    <row r="44" spans="2:16" ht="24.95" customHeight="1" thickBot="1" x14ac:dyDescent="0.45">
      <c r="B44" s="48"/>
      <c r="C44" s="279"/>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2023-04-04T16:23:33Z</dcterms:modified>
  <cp:category/>
  <cp:contentStatus/>
</cp:coreProperties>
</file>