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Z:\01 感染症担当\☆様式\集団感染　報告\"/>
    </mc:Choice>
  </mc:AlternateContent>
  <xr:revisionPtr revIDLastSave="0" documentId="13_ncr:1_{98BCC8F3-E4AC-4499-B11F-3950E7223353}" xr6:coauthVersionLast="36" xr6:coauthVersionMax="36" xr10:uidLastSave="{00000000-0000-0000-0000-000000000000}"/>
  <bookViews>
    <workbookView xWindow="0" yWindow="0" windowWidth="20496" windowHeight="7236" firstSheet="4" activeTab="4" xr2:uid="{00000000-000D-0000-FFFF-FFFF00000000}"/>
  </bookViews>
  <sheets>
    <sheet name="経過表　案" sheetId="1" state="hidden" r:id="rId1"/>
    <sheet name="経過表　入力例" sheetId="2" state="hidden" r:id="rId2"/>
    <sheet name="経過表　並び替え" sheetId="3" state="hidden" r:id="rId3"/>
    <sheet name="経過表　案 (川口)" sheetId="4" state="hidden" r:id="rId4"/>
    <sheet name="経過表　記入方法" sheetId="5" r:id="rId5"/>
    <sheet name="経過表　施設用（データ入力用）" sheetId="6" r:id="rId6"/>
    <sheet name="経過表　施設用（FAX送付用）" sheetId="7" r:id="rId7"/>
  </sheets>
  <externalReferences>
    <externalReference r:id="rId8"/>
  </externalReferences>
  <definedNames>
    <definedName name="_xlnm._FilterDatabase" localSheetId="0" hidden="1">'経過表　案'!$A$9:$BH$72</definedName>
    <definedName name="_xlnm._FilterDatabase" localSheetId="3" hidden="1">'経過表　案 (川口)'!$A$9:$BJ$42</definedName>
    <definedName name="_xlnm._FilterDatabase" localSheetId="4" hidden="1">'経過表　記入方法'!$A$8:$AT$8</definedName>
    <definedName name="_xlnm._FilterDatabase" localSheetId="6" hidden="1">'経過表　施設用（FAX送付用）'!$A$8:$BH$41</definedName>
    <definedName name="_xlnm._FilterDatabase" localSheetId="5" hidden="1">'経過表　施設用（データ入力用）'!$A$8:$AT$8</definedName>
    <definedName name="_xlnm._FilterDatabase" localSheetId="1" hidden="1">'経過表　入力例'!$A$9:$AP$9</definedName>
    <definedName name="_xlnm._FilterDatabase" localSheetId="2" hidden="1">'経過表　並び替え'!$B$11:$AW$133</definedName>
    <definedName name="Z_9E3ADA43_5A3E_462C_8AE4_9F5EE15A1FFE_.wvu.Cols" localSheetId="0" hidden="1">'経過表　案'!$Z:$AP</definedName>
    <definedName name="Z_9E3ADA43_5A3E_462C_8AE4_9F5EE15A1FFE_.wvu.Cols" localSheetId="3" hidden="1">'経過表　案 (川口)'!$H:$J,'経過表　案 (川口)'!$AA:$AP</definedName>
    <definedName name="Z_9E3ADA43_5A3E_462C_8AE4_9F5EE15A1FFE_.wvu.Cols" localSheetId="4" hidden="1">'経過表　記入方法'!$G:$I,'経過表　記入方法'!$Z:$AO</definedName>
    <definedName name="Z_9E3ADA43_5A3E_462C_8AE4_9F5EE15A1FFE_.wvu.Cols" localSheetId="6" hidden="1">'経過表　施設用（FAX送付用）'!$G:$I,'経過表　施設用（FAX送付用）'!$Z:$AO</definedName>
    <definedName name="Z_9E3ADA43_5A3E_462C_8AE4_9F5EE15A1FFE_.wvu.Cols" localSheetId="5" hidden="1">'経過表　施設用（データ入力用）'!$G:$I,'経過表　施設用（データ入力用）'!$Z:$AO</definedName>
    <definedName name="Z_9E3ADA43_5A3E_462C_8AE4_9F5EE15A1FFE_.wvu.FilterData" localSheetId="0" hidden="1">'経過表　案'!$A$9:$BH$72</definedName>
    <definedName name="Z_9E3ADA43_5A3E_462C_8AE4_9F5EE15A1FFE_.wvu.FilterData" localSheetId="3" hidden="1">'経過表　案 (川口)'!$A$9:$BJ$42</definedName>
    <definedName name="Z_9E3ADA43_5A3E_462C_8AE4_9F5EE15A1FFE_.wvu.FilterData" localSheetId="4" hidden="1">'経過表　記入方法'!$A$8:$BH$41</definedName>
    <definedName name="Z_9E3ADA43_5A3E_462C_8AE4_9F5EE15A1FFE_.wvu.FilterData" localSheetId="6" hidden="1">'経過表　施設用（FAX送付用）'!$A$8:$BH$41</definedName>
    <definedName name="Z_9E3ADA43_5A3E_462C_8AE4_9F5EE15A1FFE_.wvu.FilterData" localSheetId="5" hidden="1">'経過表　施設用（データ入力用）'!$A$8:$BH$41</definedName>
    <definedName name="Z_9E3ADA43_5A3E_462C_8AE4_9F5EE15A1FFE_.wvu.FilterData" localSheetId="1" hidden="1">'経過表　入力例'!$A$9:$AP$9</definedName>
    <definedName name="Z_9E3ADA43_5A3E_462C_8AE4_9F5EE15A1FFE_.wvu.FilterData" localSheetId="2" hidden="1">'経過表　並び替え'!$B$11:$AW$133</definedName>
    <definedName name="Z_9E3ADA43_5A3E_462C_8AE4_9F5EE15A1FFE_.wvu.Rows" localSheetId="1" hidden="1">'経過表　入力例'!$40:$69</definedName>
    <definedName name="Z_9E3ADA43_5A3E_462C_8AE4_9F5EE15A1FFE_.wvu.Rows" localSheetId="2" hidden="1">'経過表　並び替え'!$42:$130</definedName>
  </definedNames>
  <calcPr calcId="191029"/>
  <customWorkbookViews>
    <customWorkbookView name="寝屋川市 - 個人用ビュー" guid="{9E3ADA43-5A3E-462C-8AE4-9F5EE15A1FFE}" mergeInterval="0" personalView="1" maximized="1" xWindow="-8" yWindow="-8" windowWidth="1382" windowHeight="744"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 i="6" l="1"/>
  <c r="V6" i="6"/>
  <c r="X5" i="6"/>
  <c r="Y5" i="6"/>
  <c r="T2" i="6" l="1"/>
  <c r="O2" i="6"/>
  <c r="Y5" i="5"/>
  <c r="X5" i="5"/>
  <c r="Y6" i="5"/>
  <c r="X6" i="5"/>
  <c r="T6" i="5"/>
  <c r="U6" i="5"/>
  <c r="V6" i="5"/>
  <c r="W6" i="5"/>
  <c r="L6" i="5"/>
  <c r="T2" i="5"/>
  <c r="O2" i="5"/>
  <c r="L6" i="6"/>
  <c r="AO43" i="7" l="1"/>
  <c r="AN43" i="7"/>
  <c r="AM43" i="7"/>
  <c r="AL43" i="7"/>
  <c r="AK43" i="7"/>
  <c r="AJ43" i="7"/>
  <c r="AI43" i="7"/>
  <c r="AH43" i="7"/>
  <c r="AG43" i="7"/>
  <c r="AF43" i="7"/>
  <c r="AE43" i="7"/>
  <c r="AD43" i="7"/>
  <c r="AC43" i="7"/>
  <c r="AB43" i="7"/>
  <c r="AA43" i="7"/>
  <c r="Z43" i="7"/>
  <c r="AO41" i="7"/>
  <c r="AN41" i="7"/>
  <c r="AM41" i="7"/>
  <c r="AL41" i="7"/>
  <c r="AK41" i="7"/>
  <c r="AJ41" i="7"/>
  <c r="AI41" i="7"/>
  <c r="AH41" i="7"/>
  <c r="AG41" i="7"/>
  <c r="AF41" i="7"/>
  <c r="AE41" i="7"/>
  <c r="AD41" i="7"/>
  <c r="AC41" i="7"/>
  <c r="AB41" i="7"/>
  <c r="AA41" i="7"/>
  <c r="Z41" i="7"/>
  <c r="Z40" i="7"/>
  <c r="AA40" i="7" s="1"/>
  <c r="AB40" i="7" s="1"/>
  <c r="AC40" i="7" s="1"/>
  <c r="AD40" i="7" s="1"/>
  <c r="AE40" i="7" s="1"/>
  <c r="AF40" i="7" s="1"/>
  <c r="AG40" i="7" s="1"/>
  <c r="AH40" i="7" s="1"/>
  <c r="AI40" i="7" s="1"/>
  <c r="AJ40" i="7" s="1"/>
  <c r="AK40" i="7" s="1"/>
  <c r="AL40" i="7" s="1"/>
  <c r="AM40" i="7" s="1"/>
  <c r="AN40" i="7" s="1"/>
  <c r="AO40" i="7" s="1"/>
  <c r="Z8" i="7"/>
  <c r="AA8" i="7" s="1"/>
  <c r="AB8" i="7" s="1"/>
  <c r="AC8" i="7" s="1"/>
  <c r="AD8" i="7" s="1"/>
  <c r="AE8" i="7" s="1"/>
  <c r="AF8" i="7" s="1"/>
  <c r="AG8" i="7" s="1"/>
  <c r="AH8" i="7" s="1"/>
  <c r="AI8" i="7" s="1"/>
  <c r="AJ8" i="7" s="1"/>
  <c r="AK8" i="7" s="1"/>
  <c r="AL8" i="7" s="1"/>
  <c r="AM8" i="7" s="1"/>
  <c r="AN8" i="7" s="1"/>
  <c r="AO8" i="7" s="1"/>
  <c r="J40" i="5" l="1"/>
  <c r="K40" i="5" s="1"/>
  <c r="L40" i="5" s="1"/>
  <c r="M40" i="5" s="1"/>
  <c r="N40" i="5" s="1"/>
  <c r="O40" i="5" s="1"/>
  <c r="P40" i="5" s="1"/>
  <c r="Q40" i="5" s="1"/>
  <c r="R40" i="5" s="1"/>
  <c r="S40" i="5" s="1"/>
  <c r="T40" i="5" s="1"/>
  <c r="U40" i="5" s="1"/>
  <c r="V40" i="5" s="1"/>
  <c r="W40" i="5" s="1"/>
  <c r="X40" i="5" s="1"/>
  <c r="Y40" i="5" s="1"/>
  <c r="S6" i="5"/>
  <c r="R6" i="5"/>
  <c r="Q6" i="5"/>
  <c r="P6" i="5"/>
  <c r="O6" i="5"/>
  <c r="N6" i="5"/>
  <c r="M6" i="5"/>
  <c r="AO43" i="5" l="1"/>
  <c r="AN43" i="5"/>
  <c r="AM43" i="5"/>
  <c r="AL43" i="5"/>
  <c r="AK43" i="5"/>
  <c r="AJ43" i="5"/>
  <c r="AI43" i="5"/>
  <c r="AH43" i="5"/>
  <c r="AG43" i="5"/>
  <c r="AF43" i="5"/>
  <c r="AE43" i="5"/>
  <c r="AD43" i="5"/>
  <c r="AC43" i="5"/>
  <c r="AB43" i="5"/>
  <c r="AA43" i="5"/>
  <c r="Z43" i="5"/>
  <c r="Y43" i="5"/>
  <c r="Y41" i="5" s="1"/>
  <c r="X43" i="5"/>
  <c r="X41" i="5" s="1"/>
  <c r="W43" i="5"/>
  <c r="W41" i="5" s="1"/>
  <c r="V43" i="5"/>
  <c r="V41" i="5" s="1"/>
  <c r="U43" i="5"/>
  <c r="U41" i="5" s="1"/>
  <c r="T43" i="5"/>
  <c r="T41" i="5" s="1"/>
  <c r="S43" i="5"/>
  <c r="S41" i="5" s="1"/>
  <c r="R43" i="5"/>
  <c r="R41" i="5" s="1"/>
  <c r="Q43" i="5"/>
  <c r="Q41" i="5" s="1"/>
  <c r="P43" i="5"/>
  <c r="P41" i="5" s="1"/>
  <c r="O43" i="5"/>
  <c r="O41" i="5" s="1"/>
  <c r="N43" i="5"/>
  <c r="N41" i="5" s="1"/>
  <c r="M43" i="5"/>
  <c r="M41" i="5" s="1"/>
  <c r="L43" i="5"/>
  <c r="L41" i="5" s="1"/>
  <c r="K43" i="5"/>
  <c r="K41" i="5" s="1"/>
  <c r="J43" i="5"/>
  <c r="J41" i="5" s="1"/>
  <c r="AO41" i="5"/>
  <c r="AN41" i="5"/>
  <c r="AM41" i="5"/>
  <c r="AL41" i="5"/>
  <c r="AK41" i="5"/>
  <c r="AJ41" i="5"/>
  <c r="AI41" i="5"/>
  <c r="AH41" i="5"/>
  <c r="AG41" i="5"/>
  <c r="AF41" i="5"/>
  <c r="AE41" i="5"/>
  <c r="AD41" i="5"/>
  <c r="AC41" i="5"/>
  <c r="AB41" i="5"/>
  <c r="AA41" i="5"/>
  <c r="Z41" i="5"/>
  <c r="Z40" i="5"/>
  <c r="AA40" i="5" s="1"/>
  <c r="AB40" i="5" s="1"/>
  <c r="AC40" i="5" s="1"/>
  <c r="AD40" i="5" s="1"/>
  <c r="AE40" i="5" s="1"/>
  <c r="AF40" i="5" s="1"/>
  <c r="AG40" i="5" s="1"/>
  <c r="AH40" i="5" s="1"/>
  <c r="AI40" i="5" s="1"/>
  <c r="AJ40" i="5" s="1"/>
  <c r="AK40" i="5" s="1"/>
  <c r="AL40" i="5" s="1"/>
  <c r="AM40" i="5" s="1"/>
  <c r="AN40" i="5" s="1"/>
  <c r="AO40" i="5" s="1"/>
  <c r="K8" i="5"/>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M6" i="6"/>
  <c r="N6" i="6"/>
  <c r="O6" i="6"/>
  <c r="P6" i="6"/>
  <c r="Q6" i="6"/>
  <c r="R6" i="6"/>
  <c r="S6" i="6"/>
  <c r="T6" i="6"/>
  <c r="U6" i="6"/>
  <c r="AO43" i="6"/>
  <c r="AN43" i="6"/>
  <c r="AM43" i="6"/>
  <c r="AL43" i="6"/>
  <c r="AK43" i="6"/>
  <c r="AJ43" i="6"/>
  <c r="AI43" i="6"/>
  <c r="AH43" i="6"/>
  <c r="AG43" i="6"/>
  <c r="AF43" i="6"/>
  <c r="AE43" i="6"/>
  <c r="AD43" i="6"/>
  <c r="AC43" i="6"/>
  <c r="AB43" i="6"/>
  <c r="AA43" i="6"/>
  <c r="Z43" i="6"/>
  <c r="Y43" i="6"/>
  <c r="Y41" i="6" s="1"/>
  <c r="X43" i="6"/>
  <c r="X41" i="6" s="1"/>
  <c r="W43" i="6"/>
  <c r="W41" i="6" s="1"/>
  <c r="V43" i="6"/>
  <c r="V41" i="6" s="1"/>
  <c r="U43" i="6"/>
  <c r="U41" i="6" s="1"/>
  <c r="T43" i="6"/>
  <c r="T41" i="6" s="1"/>
  <c r="S43" i="6"/>
  <c r="S41" i="6" s="1"/>
  <c r="R43" i="6"/>
  <c r="Q43" i="6"/>
  <c r="Q41" i="6" s="1"/>
  <c r="P43" i="6"/>
  <c r="P41" i="6" s="1"/>
  <c r="O43" i="6"/>
  <c r="O41" i="6" s="1"/>
  <c r="N43" i="6"/>
  <c r="N41" i="6" s="1"/>
  <c r="M43" i="6"/>
  <c r="M41" i="6" s="1"/>
  <c r="L43" i="6"/>
  <c r="L41" i="6" s="1"/>
  <c r="K43" i="6"/>
  <c r="K41" i="6" s="1"/>
  <c r="J43" i="6"/>
  <c r="J41" i="6" s="1"/>
  <c r="AO41" i="6"/>
  <c r="AN41" i="6"/>
  <c r="AM41" i="6"/>
  <c r="AL41" i="6"/>
  <c r="AK41" i="6"/>
  <c r="AJ41" i="6"/>
  <c r="AI41" i="6"/>
  <c r="AH41" i="6"/>
  <c r="AG41" i="6"/>
  <c r="AF41" i="6"/>
  <c r="AE41" i="6"/>
  <c r="AD41" i="6"/>
  <c r="AC41" i="6"/>
  <c r="AB41" i="6"/>
  <c r="AA41" i="6"/>
  <c r="Z41" i="6"/>
  <c r="R41" i="6"/>
  <c r="J40" i="6"/>
  <c r="K40" i="6" s="1"/>
  <c r="L40" i="6" s="1"/>
  <c r="M40" i="6" s="1"/>
  <c r="N40" i="6" s="1"/>
  <c r="O40" i="6" s="1"/>
  <c r="P40" i="6" s="1"/>
  <c r="Q40" i="6" s="1"/>
  <c r="R40" i="6" s="1"/>
  <c r="S40" i="6" s="1"/>
  <c r="T40" i="6" s="1"/>
  <c r="U40" i="6" s="1"/>
  <c r="V40" i="6" s="1"/>
  <c r="W40" i="6" s="1"/>
  <c r="X40" i="6" s="1"/>
  <c r="Y40" i="6" s="1"/>
  <c r="Z40" i="6" s="1"/>
  <c r="AA40" i="6" s="1"/>
  <c r="AB40" i="6" s="1"/>
  <c r="AC40" i="6" s="1"/>
  <c r="AD40" i="6" s="1"/>
  <c r="AE40" i="6" s="1"/>
  <c r="AF40" i="6" s="1"/>
  <c r="AG40" i="6" s="1"/>
  <c r="AH40" i="6" s="1"/>
  <c r="AI40" i="6" s="1"/>
  <c r="AJ40" i="6" s="1"/>
  <c r="AK40" i="6" s="1"/>
  <c r="AL40" i="6" s="1"/>
  <c r="AM40" i="6" s="1"/>
  <c r="AN40" i="6" s="1"/>
  <c r="AO40" i="6" s="1"/>
  <c r="K8" i="6"/>
  <c r="L8" i="6" s="1"/>
  <c r="M8" i="6" s="1"/>
  <c r="N8" i="6" s="1"/>
  <c r="O8" i="6" s="1"/>
  <c r="P8" i="6" s="1"/>
  <c r="Q8" i="6" s="1"/>
  <c r="R8" i="6" s="1"/>
  <c r="S8" i="6" s="1"/>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X6" i="6" l="1"/>
  <c r="Y6" i="6"/>
  <c r="AP44" i="4"/>
  <c r="AO44" i="4"/>
  <c r="AN44" i="4"/>
  <c r="AM44"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K42" i="4" s="1"/>
  <c r="AP42" i="4"/>
  <c r="AO42" i="4"/>
  <c r="AN42" i="4"/>
  <c r="AM42" i="4"/>
  <c r="AL42" i="4"/>
  <c r="AK42" i="4"/>
  <c r="AJ42" i="4"/>
  <c r="AI42" i="4"/>
  <c r="AH42" i="4"/>
  <c r="AG42" i="4"/>
  <c r="AF42" i="4"/>
  <c r="AE42" i="4"/>
  <c r="AD42" i="4"/>
  <c r="AC42" i="4"/>
  <c r="AB42" i="4"/>
  <c r="AA42" i="4"/>
  <c r="Z42" i="4"/>
  <c r="Y42" i="4"/>
  <c r="X42" i="4"/>
  <c r="W42" i="4"/>
  <c r="V42" i="4"/>
  <c r="U42" i="4"/>
  <c r="T42" i="4"/>
  <c r="S42" i="4"/>
  <c r="R42" i="4"/>
  <c r="Q42" i="4"/>
  <c r="P42" i="4"/>
  <c r="O42" i="4"/>
  <c r="N42" i="4"/>
  <c r="M42" i="4"/>
  <c r="L42" i="4"/>
  <c r="K41" i="4"/>
  <c r="L41" i="4" s="1"/>
  <c r="M41" i="4" s="1"/>
  <c r="N41" i="4" s="1"/>
  <c r="O41" i="4" s="1"/>
  <c r="P41" i="4" s="1"/>
  <c r="Q41" i="4" s="1"/>
  <c r="R41" i="4" s="1"/>
  <c r="S41" i="4" s="1"/>
  <c r="T41" i="4" s="1"/>
  <c r="U41" i="4" s="1"/>
  <c r="V41" i="4" s="1"/>
  <c r="W41" i="4" s="1"/>
  <c r="X41" i="4" s="1"/>
  <c r="Y41" i="4" s="1"/>
  <c r="Z41" i="4" s="1"/>
  <c r="AA41" i="4" s="1"/>
  <c r="AB41" i="4" s="1"/>
  <c r="AC41" i="4" s="1"/>
  <c r="AD41" i="4" s="1"/>
  <c r="AE41" i="4" s="1"/>
  <c r="AF41" i="4" s="1"/>
  <c r="AG41" i="4" s="1"/>
  <c r="AH41" i="4" s="1"/>
  <c r="AI41" i="4" s="1"/>
  <c r="AJ41" i="4" s="1"/>
  <c r="AK41" i="4" s="1"/>
  <c r="AL41" i="4" s="1"/>
  <c r="AM41" i="4" s="1"/>
  <c r="AN41" i="4" s="1"/>
  <c r="AO41" i="4" s="1"/>
  <c r="AP41" i="4" s="1"/>
  <c r="L9" i="4"/>
  <c r="M9" i="4" s="1"/>
  <c r="N9" i="4" s="1"/>
  <c r="O9" i="4" s="1"/>
  <c r="P9" i="4" s="1"/>
  <c r="Q9" i="4" s="1"/>
  <c r="R9" i="4" s="1"/>
  <c r="S9" i="4" s="1"/>
  <c r="T9" i="4" s="1"/>
  <c r="U9" i="4" s="1"/>
  <c r="V9" i="4" s="1"/>
  <c r="W9" i="4" s="1"/>
  <c r="X9" i="4" s="1"/>
  <c r="Y9" i="4" s="1"/>
  <c r="Z9" i="4" s="1"/>
  <c r="AA9" i="4" s="1"/>
  <c r="AB9" i="4" s="1"/>
  <c r="AC9" i="4" s="1"/>
  <c r="AD9" i="4" s="1"/>
  <c r="AE9" i="4" s="1"/>
  <c r="AF9" i="4" s="1"/>
  <c r="AG9" i="4" s="1"/>
  <c r="AH9" i="4" s="1"/>
  <c r="AI9" i="4" s="1"/>
  <c r="AJ9" i="4" s="1"/>
  <c r="AK9" i="4" s="1"/>
  <c r="AL9" i="4" s="1"/>
  <c r="AM9" i="4" s="1"/>
  <c r="AN9" i="4" s="1"/>
  <c r="AO9" i="4" s="1"/>
  <c r="AP9" i="4" s="1"/>
  <c r="X7" i="4"/>
  <c r="W7" i="4"/>
  <c r="V7" i="4"/>
  <c r="U7" i="4"/>
  <c r="T7" i="4"/>
  <c r="S7" i="4"/>
  <c r="R7" i="4"/>
  <c r="Q7" i="4"/>
  <c r="P7" i="4"/>
  <c r="O7" i="4"/>
  <c r="N7" i="4"/>
  <c r="M7" i="4"/>
  <c r="U2" i="4"/>
  <c r="N2" i="4"/>
  <c r="H13" i="3" l="1"/>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D15" i="3"/>
  <c r="E15" i="3"/>
  <c r="F15" i="3"/>
  <c r="G15" i="3"/>
  <c r="I15" i="3"/>
  <c r="J15" i="3"/>
  <c r="D16" i="3"/>
  <c r="E16" i="3"/>
  <c r="F16" i="3"/>
  <c r="G16" i="3"/>
  <c r="I16" i="3"/>
  <c r="J16" i="3"/>
  <c r="D17" i="3"/>
  <c r="E17" i="3"/>
  <c r="F17" i="3"/>
  <c r="G17" i="3"/>
  <c r="I17" i="3"/>
  <c r="J17" i="3"/>
  <c r="D18" i="3"/>
  <c r="E18" i="3"/>
  <c r="F18" i="3"/>
  <c r="G18" i="3"/>
  <c r="I18" i="3"/>
  <c r="J18" i="3"/>
  <c r="D19" i="3"/>
  <c r="E19" i="3"/>
  <c r="F19" i="3"/>
  <c r="G19" i="3"/>
  <c r="I19" i="3"/>
  <c r="J19" i="3"/>
  <c r="D20" i="3"/>
  <c r="E20" i="3"/>
  <c r="F20" i="3"/>
  <c r="G20" i="3"/>
  <c r="I20" i="3"/>
  <c r="J20" i="3"/>
  <c r="D21" i="3"/>
  <c r="E21" i="3"/>
  <c r="F21" i="3"/>
  <c r="G21" i="3"/>
  <c r="I21" i="3"/>
  <c r="J21" i="3"/>
  <c r="D22" i="3"/>
  <c r="E22" i="3"/>
  <c r="F22" i="3"/>
  <c r="G22" i="3"/>
  <c r="I22" i="3"/>
  <c r="J22" i="3"/>
  <c r="D23" i="3"/>
  <c r="E23" i="3"/>
  <c r="F23" i="3"/>
  <c r="G23" i="3"/>
  <c r="I23" i="3"/>
  <c r="J23" i="3"/>
  <c r="D24" i="3"/>
  <c r="E24" i="3"/>
  <c r="F24" i="3"/>
  <c r="G24" i="3"/>
  <c r="I24" i="3"/>
  <c r="J24" i="3"/>
  <c r="D25" i="3"/>
  <c r="E25" i="3"/>
  <c r="F25" i="3"/>
  <c r="G25" i="3"/>
  <c r="I25" i="3"/>
  <c r="J25" i="3"/>
  <c r="D26" i="3"/>
  <c r="E26" i="3"/>
  <c r="F26" i="3"/>
  <c r="G26" i="3"/>
  <c r="I26" i="3"/>
  <c r="J26" i="3"/>
  <c r="D27" i="3"/>
  <c r="E27" i="3"/>
  <c r="F27" i="3"/>
  <c r="G27" i="3"/>
  <c r="I27" i="3"/>
  <c r="J27" i="3"/>
  <c r="D28" i="3"/>
  <c r="E28" i="3"/>
  <c r="F28" i="3"/>
  <c r="G28" i="3"/>
  <c r="I28" i="3"/>
  <c r="J28" i="3"/>
  <c r="D29" i="3"/>
  <c r="E29" i="3"/>
  <c r="F29" i="3"/>
  <c r="G29" i="3"/>
  <c r="I29" i="3"/>
  <c r="J29" i="3"/>
  <c r="D30" i="3"/>
  <c r="E30" i="3"/>
  <c r="F30" i="3"/>
  <c r="G30" i="3"/>
  <c r="I30" i="3"/>
  <c r="J30" i="3"/>
  <c r="D31" i="3"/>
  <c r="E31" i="3"/>
  <c r="F31" i="3"/>
  <c r="G31" i="3"/>
  <c r="I31" i="3"/>
  <c r="J31" i="3"/>
  <c r="D32" i="3"/>
  <c r="E32" i="3"/>
  <c r="F32" i="3"/>
  <c r="G32" i="3"/>
  <c r="I32" i="3"/>
  <c r="J32" i="3"/>
  <c r="D33" i="3"/>
  <c r="E33" i="3"/>
  <c r="F33" i="3"/>
  <c r="G33" i="3"/>
  <c r="I33" i="3"/>
  <c r="J33" i="3"/>
  <c r="D34" i="3"/>
  <c r="E34" i="3"/>
  <c r="F34" i="3"/>
  <c r="G34" i="3"/>
  <c r="I34" i="3"/>
  <c r="J34" i="3"/>
  <c r="D35" i="3"/>
  <c r="E35" i="3"/>
  <c r="F35" i="3"/>
  <c r="G35" i="3"/>
  <c r="I35" i="3"/>
  <c r="J35" i="3"/>
  <c r="D36" i="3"/>
  <c r="E36" i="3"/>
  <c r="F36" i="3"/>
  <c r="G36" i="3"/>
  <c r="I36" i="3"/>
  <c r="J36" i="3"/>
  <c r="D37" i="3"/>
  <c r="E37" i="3"/>
  <c r="F37" i="3"/>
  <c r="G37" i="3"/>
  <c r="I37" i="3"/>
  <c r="J37" i="3"/>
  <c r="D38" i="3"/>
  <c r="E38" i="3"/>
  <c r="F38" i="3"/>
  <c r="G38" i="3"/>
  <c r="I38" i="3"/>
  <c r="J38" i="3"/>
  <c r="D39" i="3"/>
  <c r="E39" i="3"/>
  <c r="F39" i="3"/>
  <c r="G39" i="3"/>
  <c r="I39" i="3"/>
  <c r="J39" i="3"/>
  <c r="D40" i="3"/>
  <c r="E40" i="3"/>
  <c r="F40" i="3"/>
  <c r="G40" i="3"/>
  <c r="I40" i="3"/>
  <c r="J40" i="3"/>
  <c r="D41" i="3"/>
  <c r="E41" i="3"/>
  <c r="F41" i="3"/>
  <c r="G41" i="3"/>
  <c r="I41" i="3"/>
  <c r="J41" i="3"/>
  <c r="C41" i="3"/>
  <c r="C40" i="3"/>
  <c r="C39" i="3"/>
  <c r="C38" i="3"/>
  <c r="C37" i="3"/>
  <c r="C36" i="3"/>
  <c r="C35" i="3"/>
  <c r="C34" i="3"/>
  <c r="C33" i="3"/>
  <c r="C32" i="3"/>
  <c r="C31" i="3"/>
  <c r="C30" i="3"/>
  <c r="C29" i="3"/>
  <c r="C28" i="3"/>
  <c r="C27" i="3"/>
  <c r="C26" i="3"/>
  <c r="C25" i="3"/>
  <c r="C24" i="3"/>
  <c r="C23" i="3"/>
  <c r="C22" i="3"/>
  <c r="C21" i="3"/>
  <c r="C20" i="3"/>
  <c r="C19" i="3"/>
  <c r="C18" i="3"/>
  <c r="C17" i="3"/>
  <c r="C16" i="3"/>
  <c r="C15" i="3"/>
  <c r="B41" i="3"/>
  <c r="B40" i="3"/>
  <c r="B39" i="3"/>
  <c r="B38" i="3"/>
  <c r="B37" i="3"/>
  <c r="B36" i="3"/>
  <c r="B35" i="3"/>
  <c r="B34" i="3"/>
  <c r="B33" i="3"/>
  <c r="B32" i="3"/>
  <c r="B31" i="3"/>
  <c r="B30" i="3"/>
  <c r="B29" i="3"/>
  <c r="B28" i="3"/>
  <c r="B27" i="3"/>
  <c r="B26" i="3"/>
  <c r="B25" i="3"/>
  <c r="B24" i="3"/>
  <c r="B23" i="3"/>
  <c r="B22" i="3"/>
  <c r="B21" i="3"/>
  <c r="B20" i="3"/>
  <c r="B19" i="3"/>
  <c r="B18" i="3"/>
  <c r="B17" i="3"/>
  <c r="B16" i="3"/>
  <c r="B15" i="3"/>
  <c r="D14" i="3"/>
  <c r="E14" i="3"/>
  <c r="F14" i="3"/>
  <c r="G14" i="3"/>
  <c r="I14" i="3"/>
  <c r="J14" i="3"/>
  <c r="C14" i="3"/>
  <c r="B14" i="3"/>
  <c r="K11" i="3"/>
  <c r="C13" i="3"/>
  <c r="D13" i="3"/>
  <c r="E13" i="3"/>
  <c r="F13" i="3"/>
  <c r="G13" i="3"/>
  <c r="I13" i="3"/>
  <c r="J13" i="3"/>
  <c r="B13" i="3"/>
  <c r="B12" i="3"/>
  <c r="D12" i="3"/>
  <c r="E12" i="3"/>
  <c r="F12" i="3"/>
  <c r="G12" i="3"/>
  <c r="H12" i="3"/>
  <c r="I12" i="3"/>
  <c r="J12" i="3"/>
  <c r="C12" i="3"/>
  <c r="W8" i="3"/>
  <c r="W7" i="3"/>
  <c r="L7" i="3"/>
  <c r="M7" i="3"/>
  <c r="N7" i="3"/>
  <c r="O7" i="3"/>
  <c r="P7" i="3"/>
  <c r="Q7" i="3"/>
  <c r="R7" i="3"/>
  <c r="S7" i="3"/>
  <c r="T7" i="3"/>
  <c r="U7" i="3"/>
  <c r="V7" i="3"/>
  <c r="K7" i="3"/>
  <c r="M5" i="3"/>
  <c r="O5" i="3"/>
  <c r="Q5" i="3"/>
  <c r="S5" i="3"/>
  <c r="U5" i="3"/>
  <c r="K5"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B48"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B47"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C44" i="3"/>
  <c r="B44"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G43" i="3"/>
  <c r="F43" i="3"/>
  <c r="E43" i="3"/>
  <c r="D43" i="3"/>
  <c r="C43" i="3"/>
  <c r="B43"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B42" i="3"/>
  <c r="AP74" i="1"/>
  <c r="AP72" i="1"/>
  <c r="AO74" i="1"/>
  <c r="AO72" i="1"/>
  <c r="AN74" i="1"/>
  <c r="AN72" i="1"/>
  <c r="AM74" i="1"/>
  <c r="AM72" i="1"/>
  <c r="AL74" i="1"/>
  <c r="AL72" i="1"/>
  <c r="AK74" i="1"/>
  <c r="AK72" i="1"/>
  <c r="AJ74" i="1"/>
  <c r="AJ72" i="1"/>
  <c r="AI74" i="1"/>
  <c r="AI72" i="1"/>
  <c r="AH74" i="1"/>
  <c r="AH72" i="1"/>
  <c r="AG74" i="1"/>
  <c r="AG72" i="1"/>
  <c r="AF74" i="1"/>
  <c r="AF72" i="1"/>
  <c r="AE74" i="1"/>
  <c r="AE72" i="1"/>
  <c r="AD74" i="1"/>
  <c r="AD72" i="1"/>
  <c r="AC74" i="1"/>
  <c r="AC72" i="1"/>
  <c r="AB74" i="1"/>
  <c r="AB72" i="1"/>
  <c r="AA74" i="1"/>
  <c r="AA72" i="1"/>
  <c r="Z74" i="1"/>
  <c r="Z72" i="1"/>
  <c r="K7" i="1"/>
  <c r="K8" i="3" s="1"/>
  <c r="L9" i="1"/>
  <c r="M9" i="1" s="1"/>
  <c r="N9" i="1" s="1"/>
  <c r="O9" i="1" s="1"/>
  <c r="P9" i="1" s="1"/>
  <c r="Q9" i="1" s="1"/>
  <c r="R9" i="1" s="1"/>
  <c r="S9" i="1" s="1"/>
  <c r="T9" i="1" s="1"/>
  <c r="U9" i="1" s="1"/>
  <c r="V9" i="1" s="1"/>
  <c r="W9" i="1" s="1"/>
  <c r="X9" i="1" s="1"/>
  <c r="Y9" i="1" s="1"/>
  <c r="Y11" i="3" s="1"/>
  <c r="L9" i="2"/>
  <c r="M9" i="2" s="1"/>
  <c r="N9" i="2" s="1"/>
  <c r="O9" i="2" s="1"/>
  <c r="P9" i="2" s="1"/>
  <c r="Q9" i="2" s="1"/>
  <c r="R9" i="2" s="1"/>
  <c r="S9" i="2" s="1"/>
  <c r="T9" i="2" s="1"/>
  <c r="U9" i="2" s="1"/>
  <c r="V9" i="2" s="1"/>
  <c r="W9" i="2" s="1"/>
  <c r="X9" i="2" s="1"/>
  <c r="Y9" i="2" s="1"/>
  <c r="K7" i="2"/>
  <c r="Y74" i="2"/>
  <c r="X74" i="2"/>
  <c r="W74" i="2"/>
  <c r="V74" i="2"/>
  <c r="U74" i="2"/>
  <c r="T74" i="2"/>
  <c r="S74" i="2"/>
  <c r="R74" i="2"/>
  <c r="Q74" i="2"/>
  <c r="P74" i="2"/>
  <c r="O74" i="2"/>
  <c r="N74" i="2"/>
  <c r="M74" i="2"/>
  <c r="L74" i="2"/>
  <c r="K74" i="2"/>
  <c r="K72" i="2" s="1"/>
  <c r="Y72" i="2"/>
  <c r="X72" i="2"/>
  <c r="W72" i="2"/>
  <c r="V72" i="2"/>
  <c r="U72" i="2"/>
  <c r="T72" i="2"/>
  <c r="S72" i="2"/>
  <c r="R72" i="2"/>
  <c r="Q72" i="2"/>
  <c r="P72" i="2"/>
  <c r="O72" i="2"/>
  <c r="N72" i="2"/>
  <c r="M72" i="2"/>
  <c r="L72" i="2"/>
  <c r="K71" i="2"/>
  <c r="L71" i="2" s="1"/>
  <c r="M71" i="2" s="1"/>
  <c r="N71" i="2" s="1"/>
  <c r="O71" i="2" s="1"/>
  <c r="P71" i="2" s="1"/>
  <c r="Q71" i="2" s="1"/>
  <c r="R71" i="2" s="1"/>
  <c r="S71" i="2" s="1"/>
  <c r="T71" i="2" s="1"/>
  <c r="U71" i="2" s="1"/>
  <c r="V71" i="2" s="1"/>
  <c r="W71" i="2" s="1"/>
  <c r="X71" i="2" s="1"/>
  <c r="Y71" i="2" s="1"/>
  <c r="V7" i="2"/>
  <c r="U7" i="2"/>
  <c r="T7" i="2"/>
  <c r="S7" i="2"/>
  <c r="R7" i="2"/>
  <c r="Q7" i="2"/>
  <c r="P7" i="2"/>
  <c r="O7" i="2"/>
  <c r="N7" i="2"/>
  <c r="M7" i="2"/>
  <c r="L7" i="2"/>
  <c r="S2" i="2"/>
  <c r="N2" i="2"/>
  <c r="L74" i="1"/>
  <c r="M74" i="1"/>
  <c r="N74" i="1"/>
  <c r="O74" i="1"/>
  <c r="P74" i="1"/>
  <c r="Q74" i="1"/>
  <c r="R74" i="1"/>
  <c r="S74" i="1"/>
  <c r="T74" i="1"/>
  <c r="U74" i="1"/>
  <c r="V74" i="1"/>
  <c r="W74" i="1"/>
  <c r="X74" i="1"/>
  <c r="Y74" i="1"/>
  <c r="K74" i="1"/>
  <c r="K72" i="1" s="1"/>
  <c r="L72" i="1"/>
  <c r="M72" i="1"/>
  <c r="N72" i="1"/>
  <c r="O72" i="1"/>
  <c r="P72" i="1"/>
  <c r="Q72" i="1"/>
  <c r="R72" i="1"/>
  <c r="S72" i="1"/>
  <c r="T72" i="1"/>
  <c r="U72" i="1"/>
  <c r="V72" i="1"/>
  <c r="W72" i="1"/>
  <c r="X72" i="1"/>
  <c r="Y72" i="1"/>
  <c r="K71" i="1"/>
  <c r="L71" i="1" s="1"/>
  <c r="M71" i="1" s="1"/>
  <c r="N71" i="1" s="1"/>
  <c r="O71" i="1" s="1"/>
  <c r="P71" i="1" s="1"/>
  <c r="Q71" i="1" s="1"/>
  <c r="R71" i="1" s="1"/>
  <c r="S71" i="1" s="1"/>
  <c r="T71" i="1" s="1"/>
  <c r="U71" i="1" s="1"/>
  <c r="V71" i="1" s="1"/>
  <c r="W71" i="1" s="1"/>
  <c r="X71" i="1" s="1"/>
  <c r="Y71" i="1" s="1"/>
  <c r="Z71" i="1" s="1"/>
  <c r="AA71" i="1" s="1"/>
  <c r="AB71" i="1" s="1"/>
  <c r="AC71" i="1" s="1"/>
  <c r="AD71" i="1" s="1"/>
  <c r="AE71" i="1" s="1"/>
  <c r="AF71" i="1" s="1"/>
  <c r="AG71" i="1" s="1"/>
  <c r="AH71" i="1" s="1"/>
  <c r="AI71" i="1" s="1"/>
  <c r="AJ71" i="1" s="1"/>
  <c r="AK71" i="1" s="1"/>
  <c r="AL71" i="1" s="1"/>
  <c r="AM71" i="1" s="1"/>
  <c r="AN71" i="1" s="1"/>
  <c r="AO71" i="1" s="1"/>
  <c r="AP71" i="1" s="1"/>
  <c r="L7" i="1"/>
  <c r="L8" i="3" s="1"/>
  <c r="M7" i="1"/>
  <c r="M8" i="3" s="1"/>
  <c r="N7" i="1"/>
  <c r="N8" i="3" s="1"/>
  <c r="O7" i="1"/>
  <c r="O8" i="3" s="1"/>
  <c r="P7" i="1"/>
  <c r="P8" i="3" s="1"/>
  <c r="R7" i="1"/>
  <c r="R8" i="3" s="1"/>
  <c r="S7" i="1"/>
  <c r="S8" i="3" s="1"/>
  <c r="T7" i="1"/>
  <c r="T8" i="3" s="1"/>
  <c r="U7" i="1"/>
  <c r="U8" i="3" s="1"/>
  <c r="V7" i="1"/>
  <c r="V8" i="3" s="1"/>
  <c r="Q7" i="1"/>
  <c r="Q8" i="3" s="1"/>
  <c r="S2" i="1"/>
  <c r="N2" i="1"/>
  <c r="Q11" i="3" l="1"/>
  <c r="O11" i="3"/>
  <c r="M11" i="3"/>
  <c r="Z9" i="1"/>
  <c r="AA9" i="1" s="1"/>
  <c r="N3" i="3"/>
  <c r="W11" i="3"/>
  <c r="U11" i="3"/>
  <c r="S11" i="3"/>
  <c r="AA11" i="3" l="1"/>
  <c r="AB9" i="1"/>
  <c r="AC9" i="1" s="1"/>
  <c r="AD9" i="1" l="1"/>
  <c r="AE9" i="1" s="1"/>
  <c r="AC11" i="3"/>
  <c r="AF9" i="1" l="1"/>
  <c r="AG9" i="1" s="1"/>
  <c r="AE11" i="3"/>
  <c r="AH9" i="1" l="1"/>
  <c r="AI9" i="1" s="1"/>
  <c r="AG11" i="3"/>
  <c r="AI11" i="3" l="1"/>
  <c r="AJ9" i="1"/>
  <c r="AK9" i="1" s="1"/>
  <c r="AL9" i="1" l="1"/>
  <c r="AM9" i="1" s="1"/>
  <c r="AK11" i="3"/>
  <c r="AM11" i="3" l="1"/>
  <c r="AN9" i="1"/>
  <c r="AO9" i="1" s="1"/>
  <c r="AO11" i="3" l="1"/>
  <c r="AP9" i="1"/>
</calcChain>
</file>

<file path=xl/sharedStrings.xml><?xml version="1.0" encoding="utf-8"?>
<sst xmlns="http://schemas.openxmlformats.org/spreadsheetml/2006/main" count="535" uniqueCount="108">
  <si>
    <t>感染症経過表</t>
    <rPh sb="0" eb="6">
      <t>カンセンショウケイカヒョウ</t>
    </rPh>
    <phoneticPr fontId="1"/>
  </si>
  <si>
    <t>施設名：認定こども園　アカシヤ保育園</t>
    <rPh sb="0" eb="2">
      <t>シセツ</t>
    </rPh>
    <rPh sb="2" eb="3">
      <t>メイ</t>
    </rPh>
    <rPh sb="4" eb="6">
      <t>ニンテイ</t>
    </rPh>
    <rPh sb="9" eb="10">
      <t>エン</t>
    </rPh>
    <rPh sb="15" eb="18">
      <t>ホイクエン</t>
    </rPh>
    <phoneticPr fontId="1"/>
  </si>
  <si>
    <t>保健所名：寝屋川市保健所</t>
    <rPh sb="0" eb="3">
      <t>ホケンショ</t>
    </rPh>
    <rPh sb="3" eb="4">
      <t>メイ</t>
    </rPh>
    <rPh sb="5" eb="8">
      <t>ネヤガワ</t>
    </rPh>
    <rPh sb="8" eb="9">
      <t>シ</t>
    </rPh>
    <rPh sb="9" eb="11">
      <t>ホケン</t>
    </rPh>
    <rPh sb="11" eb="12">
      <t>ショ</t>
    </rPh>
    <phoneticPr fontId="1"/>
  </si>
  <si>
    <t>連番</t>
    <rPh sb="0" eb="2">
      <t>レンバン</t>
    </rPh>
    <phoneticPr fontId="1"/>
  </si>
  <si>
    <t>氏　　名
()の数字は園からの番号</t>
    <rPh sb="0" eb="1">
      <t>シ</t>
    </rPh>
    <rPh sb="3" eb="4">
      <t>メイ</t>
    </rPh>
    <rPh sb="8" eb="10">
      <t>スウジ</t>
    </rPh>
    <rPh sb="11" eb="12">
      <t>エン</t>
    </rPh>
    <rPh sb="15" eb="17">
      <t>バンゴウ</t>
    </rPh>
    <phoneticPr fontId="1"/>
  </si>
  <si>
    <t>年齢</t>
    <rPh sb="0" eb="2">
      <t>ネンレイ</t>
    </rPh>
    <phoneticPr fontId="1"/>
  </si>
  <si>
    <t>性</t>
    <rPh sb="0" eb="1">
      <t>セイ</t>
    </rPh>
    <phoneticPr fontId="1"/>
  </si>
  <si>
    <t>クラス</t>
    <phoneticPr fontId="1"/>
  </si>
  <si>
    <t>区分</t>
    <rPh sb="0" eb="2">
      <t>クブン</t>
    </rPh>
    <phoneticPr fontId="1"/>
  </si>
  <si>
    <t>兄弟関係</t>
    <rPh sb="0" eb="2">
      <t>キョウダイ</t>
    </rPh>
    <rPh sb="2" eb="4">
      <t>カンケイ</t>
    </rPh>
    <phoneticPr fontId="1"/>
  </si>
  <si>
    <t>発症日</t>
    <rPh sb="0" eb="2">
      <t>ハッショウ</t>
    </rPh>
    <rPh sb="2" eb="3">
      <t>ビ</t>
    </rPh>
    <phoneticPr fontId="1"/>
  </si>
  <si>
    <t>場所</t>
    <rPh sb="0" eb="2">
      <t>バショ</t>
    </rPh>
    <phoneticPr fontId="1"/>
  </si>
  <si>
    <t>発症日症状</t>
    <rPh sb="0" eb="2">
      <t>ハッショウ</t>
    </rPh>
    <rPh sb="2" eb="3">
      <t>ビ</t>
    </rPh>
    <rPh sb="3" eb="5">
      <t>ショウジョウ</t>
    </rPh>
    <phoneticPr fontId="1"/>
  </si>
  <si>
    <t>検便</t>
    <rPh sb="0" eb="2">
      <t>ケンベン</t>
    </rPh>
    <phoneticPr fontId="1"/>
  </si>
  <si>
    <t>受診状況</t>
    <rPh sb="0" eb="2">
      <t>ジュシン</t>
    </rPh>
    <rPh sb="2" eb="4">
      <t>ジョウキョウ</t>
    </rPh>
    <phoneticPr fontId="1"/>
  </si>
  <si>
    <t>受診結果</t>
    <rPh sb="0" eb="2">
      <t>ジュシン</t>
    </rPh>
    <rPh sb="2" eb="4">
      <t>ケッカ</t>
    </rPh>
    <phoneticPr fontId="1"/>
  </si>
  <si>
    <t>合同保育（早）</t>
    <rPh sb="0" eb="2">
      <t>ゴウドウ</t>
    </rPh>
    <rPh sb="2" eb="4">
      <t>ホイク</t>
    </rPh>
    <rPh sb="5" eb="6">
      <t>ハヤ</t>
    </rPh>
    <phoneticPr fontId="1"/>
  </si>
  <si>
    <t>合同保育
17～19時
（遅）</t>
    <rPh sb="0" eb="2">
      <t>ゴウドウ</t>
    </rPh>
    <rPh sb="2" eb="4">
      <t>ホイク</t>
    </rPh>
    <rPh sb="10" eb="11">
      <t>ジ</t>
    </rPh>
    <phoneticPr fontId="1"/>
  </si>
  <si>
    <t>備考</t>
    <rPh sb="0" eb="2">
      <t>ビコウ</t>
    </rPh>
    <phoneticPr fontId="1"/>
  </si>
  <si>
    <t>男</t>
    <rPh sb="0" eb="1">
      <t>オトコ</t>
    </rPh>
    <phoneticPr fontId="1"/>
  </si>
  <si>
    <t>園児</t>
    <rPh sb="0" eb="2">
      <t>エンジ</t>
    </rPh>
    <phoneticPr fontId="1"/>
  </si>
  <si>
    <t>自宅</t>
    <rPh sb="0" eb="2">
      <t>ジタク</t>
    </rPh>
    <phoneticPr fontId="1"/>
  </si>
  <si>
    <t>嘔吐</t>
    <rPh sb="0" eb="2">
      <t>オウト</t>
    </rPh>
    <phoneticPr fontId="1"/>
  </si>
  <si>
    <t>症状</t>
    <rPh sb="0" eb="2">
      <t>ショウジョウ</t>
    </rPh>
    <phoneticPr fontId="1"/>
  </si>
  <si>
    <t>回復</t>
    <rPh sb="0" eb="2">
      <t>カイフク</t>
    </rPh>
    <phoneticPr fontId="1"/>
  </si>
  <si>
    <t>休</t>
    <rPh sb="0" eb="1">
      <t>ヤス</t>
    </rPh>
    <phoneticPr fontId="1"/>
  </si>
  <si>
    <t>登園</t>
    <rPh sb="0" eb="2">
      <t>トウエン</t>
    </rPh>
    <phoneticPr fontId="1"/>
  </si>
  <si>
    <t>熱</t>
    <rPh sb="0" eb="1">
      <t>ネツ</t>
    </rPh>
    <phoneticPr fontId="1"/>
  </si>
  <si>
    <t>微熱</t>
    <rPh sb="0" eb="2">
      <t>ビネツ</t>
    </rPh>
    <phoneticPr fontId="1"/>
  </si>
  <si>
    <t>早退</t>
    <rPh sb="0" eb="2">
      <t>ソウタイ</t>
    </rPh>
    <phoneticPr fontId="1"/>
  </si>
  <si>
    <t>出勤</t>
    <rPh sb="0" eb="2">
      <t>シュッキン</t>
    </rPh>
    <phoneticPr fontId="1"/>
  </si>
  <si>
    <t>新規患者</t>
    <rPh sb="0" eb="2">
      <t>シンキ</t>
    </rPh>
    <rPh sb="2" eb="4">
      <t>カンジャ</t>
    </rPh>
    <phoneticPr fontId="1"/>
  </si>
  <si>
    <t>累計</t>
    <rPh sb="0" eb="2">
      <t>ルイケイ</t>
    </rPh>
    <phoneticPr fontId="1"/>
  </si>
  <si>
    <t>有症状者</t>
    <rPh sb="0" eb="1">
      <t>アリ</t>
    </rPh>
    <rPh sb="1" eb="3">
      <t>ショウジョウ</t>
    </rPh>
    <rPh sb="3" eb="4">
      <t>モノ</t>
    </rPh>
    <phoneticPr fontId="1"/>
  </si>
  <si>
    <t>園児数：</t>
    <rPh sb="0" eb="2">
      <t>エンジ</t>
    </rPh>
    <rPh sb="2" eb="3">
      <t>スウ</t>
    </rPh>
    <phoneticPr fontId="1"/>
  </si>
  <si>
    <t>職員数：</t>
    <rPh sb="0" eb="2">
      <t>ショクイン</t>
    </rPh>
    <rPh sb="2" eb="3">
      <t>スウ</t>
    </rPh>
    <phoneticPr fontId="1"/>
  </si>
  <si>
    <t>担任外</t>
    <rPh sb="0" eb="2">
      <t>タンニン</t>
    </rPh>
    <rPh sb="2" eb="3">
      <t>ガイ</t>
    </rPh>
    <phoneticPr fontId="1"/>
  </si>
  <si>
    <t>職員</t>
    <rPh sb="0" eb="2">
      <t>ショクイン</t>
    </rPh>
    <phoneticPr fontId="1"/>
  </si>
  <si>
    <t>上段：在籍数</t>
    <rPh sb="0" eb="2">
      <t>ジョウダン</t>
    </rPh>
    <rPh sb="3" eb="5">
      <t>ザイセキ</t>
    </rPh>
    <rPh sb="5" eb="6">
      <t>スウ</t>
    </rPh>
    <phoneticPr fontId="1"/>
  </si>
  <si>
    <t>下段：有症状者数</t>
    <rPh sb="0" eb="2">
      <t>ゲダン</t>
    </rPh>
    <rPh sb="6" eb="7">
      <t>シャ</t>
    </rPh>
    <rPh sb="7" eb="8">
      <t>スウ</t>
    </rPh>
    <phoneticPr fontId="1"/>
  </si>
  <si>
    <t>氏　　名</t>
    <rPh sb="0" eb="1">
      <t>シ</t>
    </rPh>
    <rPh sb="3" eb="4">
      <t>メイ</t>
    </rPh>
    <phoneticPr fontId="1"/>
  </si>
  <si>
    <t>クラス</t>
    <phoneticPr fontId="1"/>
  </si>
  <si>
    <t>在籍数</t>
    <rPh sb="0" eb="2">
      <t>ザイセキ</t>
    </rPh>
    <rPh sb="2" eb="3">
      <t>スウ</t>
    </rPh>
    <phoneticPr fontId="1"/>
  </si>
  <si>
    <t>発症者数</t>
    <rPh sb="0" eb="2">
      <t>ハッショウ</t>
    </rPh>
    <rPh sb="2" eb="3">
      <t>シャ</t>
    </rPh>
    <rPh sb="3" eb="4">
      <t>スウ</t>
    </rPh>
    <phoneticPr fontId="1"/>
  </si>
  <si>
    <t>施設名：</t>
    <rPh sb="0" eb="2">
      <t>シセツ</t>
    </rPh>
    <rPh sb="2" eb="3">
      <t>メイ</t>
    </rPh>
    <phoneticPr fontId="1"/>
  </si>
  <si>
    <t>女</t>
    <rPh sb="0" eb="1">
      <t>オンナ</t>
    </rPh>
    <phoneticPr fontId="1"/>
  </si>
  <si>
    <t>A</t>
    <phoneticPr fontId="1"/>
  </si>
  <si>
    <t>B</t>
    <phoneticPr fontId="1"/>
  </si>
  <si>
    <t>C</t>
    <phoneticPr fontId="1"/>
  </si>
  <si>
    <t>D</t>
    <phoneticPr fontId="1"/>
  </si>
  <si>
    <t>E</t>
    <phoneticPr fontId="1"/>
  </si>
  <si>
    <t>F</t>
    <phoneticPr fontId="1"/>
  </si>
  <si>
    <t>AA</t>
    <phoneticPr fontId="1"/>
  </si>
  <si>
    <t>BB</t>
    <phoneticPr fontId="1"/>
  </si>
  <si>
    <t>CC</t>
    <phoneticPr fontId="1"/>
  </si>
  <si>
    <t>DD</t>
    <phoneticPr fontId="1"/>
  </si>
  <si>
    <t>園内</t>
    <rPh sb="0" eb="2">
      <t>エンナイ</t>
    </rPh>
    <phoneticPr fontId="1"/>
  </si>
  <si>
    <t>熱
下痢</t>
    <rPh sb="0" eb="1">
      <t>ネツ</t>
    </rPh>
    <rPh sb="2" eb="4">
      <t>ゲリ</t>
    </rPh>
    <phoneticPr fontId="1"/>
  </si>
  <si>
    <t>熱　下痢</t>
    <rPh sb="0" eb="1">
      <t>ネツ</t>
    </rPh>
    <rPh sb="2" eb="4">
      <t>ゲリ</t>
    </rPh>
    <phoneticPr fontId="1"/>
  </si>
  <si>
    <t>1/1
○○○病院</t>
    <rPh sb="7" eb="9">
      <t>ビョウイン</t>
    </rPh>
    <phoneticPr fontId="1"/>
  </si>
  <si>
    <t>RS(-)</t>
    <phoneticPr fontId="1"/>
  </si>
  <si>
    <t>合計</t>
    <rPh sb="0" eb="2">
      <t>ゴウケイ</t>
    </rPh>
    <phoneticPr fontId="1"/>
  </si>
  <si>
    <t>検査</t>
    <rPh sb="0" eb="2">
      <t>ケンサ</t>
    </rPh>
    <phoneticPr fontId="1"/>
  </si>
  <si>
    <t>検査結果</t>
    <rPh sb="0" eb="2">
      <t>ケンサ</t>
    </rPh>
    <rPh sb="2" eb="4">
      <t>ケッカ</t>
    </rPh>
    <phoneticPr fontId="1"/>
  </si>
  <si>
    <t>出欠</t>
    <rPh sb="0" eb="2">
      <t>シュッケツ</t>
    </rPh>
    <phoneticPr fontId="1"/>
  </si>
  <si>
    <t>受診日</t>
    <rPh sb="0" eb="2">
      <t>ジュシン</t>
    </rPh>
    <rPh sb="2" eb="3">
      <t>ビ</t>
    </rPh>
    <phoneticPr fontId="1"/>
  </si>
  <si>
    <t>医療機関名</t>
    <rPh sb="0" eb="2">
      <t>イリョウ</t>
    </rPh>
    <rPh sb="2" eb="4">
      <t>キカン</t>
    </rPh>
    <rPh sb="4" eb="5">
      <t>メイ</t>
    </rPh>
    <phoneticPr fontId="1"/>
  </si>
  <si>
    <t>検査内容</t>
    <rPh sb="0" eb="2">
      <t>ケンサ</t>
    </rPh>
    <rPh sb="2" eb="4">
      <t>ナイヨウ</t>
    </rPh>
    <phoneticPr fontId="1"/>
  </si>
  <si>
    <t>累計＋発症者</t>
    <rPh sb="0" eb="2">
      <t>ルイケイ</t>
    </rPh>
    <rPh sb="3" eb="5">
      <t>ハッショウ</t>
    </rPh>
    <rPh sb="5" eb="6">
      <t>シャ</t>
    </rPh>
    <phoneticPr fontId="1"/>
  </si>
  <si>
    <t>AA</t>
  </si>
  <si>
    <t>女</t>
  </si>
  <si>
    <t>○○○病院</t>
    <rPh sb="3" eb="5">
      <t>ビョウイン</t>
    </rPh>
    <phoneticPr fontId="1"/>
  </si>
  <si>
    <t>風邪</t>
    <rPh sb="0" eb="2">
      <t>カゼ</t>
    </rPh>
    <phoneticPr fontId="1"/>
  </si>
  <si>
    <t>BB</t>
  </si>
  <si>
    <t>CC</t>
  </si>
  <si>
    <t>DD</t>
  </si>
  <si>
    <t>1階</t>
    <rPh sb="1" eb="2">
      <t>カイ</t>
    </rPh>
    <phoneticPr fontId="1"/>
  </si>
  <si>
    <t>2階</t>
    <rPh sb="1" eb="2">
      <t>カイ</t>
    </rPh>
    <phoneticPr fontId="1"/>
  </si>
  <si>
    <t>3階</t>
    <rPh sb="1" eb="2">
      <t>カイ</t>
    </rPh>
    <phoneticPr fontId="1"/>
  </si>
  <si>
    <t>熱</t>
    <rPh sb="0" eb="1">
      <t>ネツ</t>
    </rPh>
    <phoneticPr fontId="1"/>
  </si>
  <si>
    <t>10時-15時</t>
    <rPh sb="2" eb="3">
      <t>ジ</t>
    </rPh>
    <rPh sb="6" eb="7">
      <t>ジ</t>
    </rPh>
    <phoneticPr fontId="1"/>
  </si>
  <si>
    <t>リハビリ室</t>
    <rPh sb="4" eb="5">
      <t>シツ</t>
    </rPh>
    <phoneticPr fontId="1"/>
  </si>
  <si>
    <t>熱　嘔吐</t>
    <rPh sb="0" eb="1">
      <t>ネツ</t>
    </rPh>
    <rPh sb="2" eb="4">
      <t>オウト</t>
    </rPh>
    <phoneticPr fontId="1"/>
  </si>
  <si>
    <t>入居者</t>
    <rPh sb="0" eb="3">
      <t>ニュウキョシャ</t>
    </rPh>
    <phoneticPr fontId="1"/>
  </si>
  <si>
    <t>入居利用</t>
    <rPh sb="0" eb="2">
      <t>ニュウキョ</t>
    </rPh>
    <rPh sb="2" eb="4">
      <t>リヨウ</t>
    </rPh>
    <phoneticPr fontId="1"/>
  </si>
  <si>
    <t>2階トイレ</t>
    <rPh sb="1" eb="2">
      <t>カイ</t>
    </rPh>
    <phoneticPr fontId="1"/>
  </si>
  <si>
    <t>休</t>
    <rPh sb="0" eb="1">
      <t>ヤス</t>
    </rPh>
    <phoneticPr fontId="1"/>
  </si>
  <si>
    <t>出勤</t>
    <rPh sb="0" eb="2">
      <t>シュッキン</t>
    </rPh>
    <phoneticPr fontId="1"/>
  </si>
  <si>
    <t>自宅</t>
    <rPh sb="0" eb="2">
      <t>ジタク</t>
    </rPh>
    <phoneticPr fontId="1"/>
  </si>
  <si>
    <t>3階食堂</t>
    <rPh sb="1" eb="2">
      <t>カイ</t>
    </rPh>
    <rPh sb="2" eb="4">
      <t>ショクドウ</t>
    </rPh>
    <phoneticPr fontId="1"/>
  </si>
  <si>
    <t>嘔吐 下痢</t>
    <rPh sb="0" eb="2">
      <t>オウト</t>
    </rPh>
    <rPh sb="3" eb="5">
      <t>ゲリ</t>
    </rPh>
    <phoneticPr fontId="1"/>
  </si>
  <si>
    <t>階</t>
    <rPh sb="0" eb="1">
      <t>カイ</t>
    </rPh>
    <phoneticPr fontId="1"/>
  </si>
  <si>
    <t>部屋</t>
    <rPh sb="0" eb="2">
      <t>ヘヤ</t>
    </rPh>
    <phoneticPr fontId="1"/>
  </si>
  <si>
    <t xml:space="preserve">
⑧その日に初めて症状が出た人の人数を記載してください。
⑨FAXで送付する場合は名前を伏せて、メールの場合はパスワードをつけて送付してください。
⑩初発患者の症状発生日から記載してください。
⑪階と在籍数を記載してください。
⑫エクセルデータでの送付の場合、色がついている箇所は自動的に計算されるため入力は不要です。
　 FAXで送付（手書き）の場合は自動計算されない空白の用紙を利用し、計算した人数を記載してください。</t>
    <rPh sb="98" eb="99">
      <t>カイ</t>
    </rPh>
    <rPh sb="100" eb="102">
      <t>ザイセキ</t>
    </rPh>
    <rPh sb="102" eb="103">
      <t>スウ</t>
    </rPh>
    <rPh sb="104" eb="106">
      <t>キサイ</t>
    </rPh>
    <rPh sb="166" eb="168">
      <t>ソウフ</t>
    </rPh>
    <rPh sb="169" eb="171">
      <t>テガ</t>
    </rPh>
    <rPh sb="174" eb="176">
      <t>バアイ</t>
    </rPh>
    <rPh sb="177" eb="179">
      <t>ジドウ</t>
    </rPh>
    <rPh sb="179" eb="181">
      <t>ケイサン</t>
    </rPh>
    <rPh sb="185" eb="187">
      <t>クウハク</t>
    </rPh>
    <rPh sb="188" eb="190">
      <t>ヨウシ</t>
    </rPh>
    <rPh sb="191" eb="193">
      <t>リヨウ</t>
    </rPh>
    <rPh sb="195" eb="197">
      <t>ケイサン</t>
    </rPh>
    <rPh sb="199" eb="201">
      <t>ニンズウ</t>
    </rPh>
    <rPh sb="202" eb="204">
      <t>キサイ</t>
    </rPh>
    <phoneticPr fontId="1"/>
  </si>
  <si>
    <t>ノロウイルス（-）</t>
    <phoneticPr fontId="1"/>
  </si>
  <si>
    <t>入居者</t>
    <rPh sb="0" eb="3">
      <t>ニュウキョシャ</t>
    </rPh>
    <phoneticPr fontId="1"/>
  </si>
  <si>
    <t>1階</t>
    <rPh sb="1" eb="2">
      <t>カイ</t>
    </rPh>
    <phoneticPr fontId="1"/>
  </si>
  <si>
    <t>2階</t>
    <rPh sb="1" eb="2">
      <t>カイ</t>
    </rPh>
    <phoneticPr fontId="1"/>
  </si>
  <si>
    <t>3階</t>
    <rPh sb="1" eb="2">
      <t>カイ</t>
    </rPh>
    <phoneticPr fontId="1"/>
  </si>
  <si>
    <t>4階</t>
    <rPh sb="1" eb="2">
      <t>カイ</t>
    </rPh>
    <phoneticPr fontId="1"/>
  </si>
  <si>
    <t>5階</t>
    <rPh sb="1" eb="2">
      <t>カイ</t>
    </rPh>
    <phoneticPr fontId="1"/>
  </si>
  <si>
    <t>職員</t>
    <rPh sb="0" eb="2">
      <t>ショクイン</t>
    </rPh>
    <phoneticPr fontId="1"/>
  </si>
  <si>
    <r>
      <rPr>
        <b/>
        <sz val="20"/>
        <rFont val="BIZ UDゴシック"/>
        <family val="3"/>
        <charset val="128"/>
      </rPr>
      <t>【書き方ポイント】</t>
    </r>
    <r>
      <rPr>
        <sz val="16"/>
        <rFont val="BIZ UDゴシック"/>
        <family val="3"/>
        <charset val="128"/>
      </rPr>
      <t xml:space="preserve">
①経過表は症状があった人を順番に記載してください。（職員も対象です）
②何時ごろ、どこで、どのような症状があったかをそれぞれ記載してください。
　　（上段：症状　中段：利用、出勤状況　下段：症状出現場所）
③病院受診した場合に受診日を記載してください。
④受診した医療機関名を記載してください。
⑤受診した際の診断結果を記載してください。
⑥受診した際に検査を実施している場合は検査内容と検査結果を記載してください。
⑦有症状者の共通する場所や特記事項を備考欄に記載してください。
</t>
    </r>
    <rPh sb="1" eb="2">
      <t>カ</t>
    </rPh>
    <rPh sb="3" eb="4">
      <t>カタ</t>
    </rPh>
    <rPh sb="11" eb="13">
      <t>ケイカ</t>
    </rPh>
    <rPh sb="13" eb="14">
      <t>ヒョウ</t>
    </rPh>
    <rPh sb="15" eb="17">
      <t>ショウジョウ</t>
    </rPh>
    <rPh sb="21" eb="22">
      <t>ヒト</t>
    </rPh>
    <rPh sb="23" eb="25">
      <t>ジュンバン</t>
    </rPh>
    <rPh sb="26" eb="28">
      <t>キサイ</t>
    </rPh>
    <rPh sb="36" eb="38">
      <t>ショクイン</t>
    </rPh>
    <rPh sb="39" eb="41">
      <t>タイショウ</t>
    </rPh>
    <rPh sb="46" eb="48">
      <t>ナンジ</t>
    </rPh>
    <rPh sb="60" eb="62">
      <t>ショウジョウ</t>
    </rPh>
    <rPh sb="72" eb="74">
      <t>キサイ</t>
    </rPh>
    <rPh sb="85" eb="87">
      <t>ジョウダン</t>
    </rPh>
    <rPh sb="88" eb="90">
      <t>ショウジョウ</t>
    </rPh>
    <rPh sb="91" eb="93">
      <t>チュウダン</t>
    </rPh>
    <rPh sb="94" eb="96">
      <t>リヨウ</t>
    </rPh>
    <rPh sb="97" eb="99">
      <t>シュッキン</t>
    </rPh>
    <rPh sb="99" eb="101">
      <t>ジョウキョウ</t>
    </rPh>
    <rPh sb="102" eb="104">
      <t>ゲダン</t>
    </rPh>
    <rPh sb="105" eb="107">
      <t>ショウジョウ</t>
    </rPh>
    <rPh sb="107" eb="109">
      <t>シュツゲン</t>
    </rPh>
    <rPh sb="109" eb="111">
      <t>バショ</t>
    </rPh>
    <rPh sb="114" eb="116">
      <t>ビョウイン</t>
    </rPh>
    <rPh sb="116" eb="118">
      <t>ジュシン</t>
    </rPh>
    <rPh sb="120" eb="122">
      <t>バアイ</t>
    </rPh>
    <rPh sb="123" eb="126">
      <t>ジュシンビ</t>
    </rPh>
    <rPh sb="127" eb="129">
      <t>キサイ</t>
    </rPh>
    <rPh sb="138" eb="140">
      <t>ジュシン</t>
    </rPh>
    <rPh sb="142" eb="144">
      <t>イリョウ</t>
    </rPh>
    <rPh sb="144" eb="146">
      <t>キカン</t>
    </rPh>
    <rPh sb="146" eb="147">
      <t>メイ</t>
    </rPh>
    <rPh sb="148" eb="150">
      <t>キサイ</t>
    </rPh>
    <rPh sb="159" eb="161">
      <t>ジュシン</t>
    </rPh>
    <rPh sb="163" eb="164">
      <t>サイ</t>
    </rPh>
    <rPh sb="165" eb="167">
      <t>シンダン</t>
    </rPh>
    <rPh sb="167" eb="169">
      <t>ケッカ</t>
    </rPh>
    <rPh sb="170" eb="172">
      <t>キサイ</t>
    </rPh>
    <rPh sb="181" eb="183">
      <t>ジュシン</t>
    </rPh>
    <rPh sb="185" eb="186">
      <t>サイ</t>
    </rPh>
    <rPh sb="187" eb="189">
      <t>ケンサ</t>
    </rPh>
    <rPh sb="190" eb="192">
      <t>ジッシ</t>
    </rPh>
    <rPh sb="196" eb="198">
      <t>バアイ</t>
    </rPh>
    <rPh sb="199" eb="201">
      <t>ケンサ</t>
    </rPh>
    <rPh sb="201" eb="203">
      <t>ナイヨウ</t>
    </rPh>
    <rPh sb="204" eb="206">
      <t>ケンサ</t>
    </rPh>
    <rPh sb="206" eb="208">
      <t>ケッカ</t>
    </rPh>
    <rPh sb="209" eb="211">
      <t>キサイ</t>
    </rPh>
    <rPh sb="220" eb="221">
      <t>ユウ</t>
    </rPh>
    <rPh sb="221" eb="223">
      <t>ショウジョウ</t>
    </rPh>
    <rPh sb="223" eb="224">
      <t>シャ</t>
    </rPh>
    <rPh sb="225" eb="227">
      <t>キョウツウ</t>
    </rPh>
    <rPh sb="229" eb="231">
      <t>バショ</t>
    </rPh>
    <rPh sb="232" eb="234">
      <t>トッキ</t>
    </rPh>
    <rPh sb="234" eb="236">
      <t>ジコウ</t>
    </rPh>
    <rPh sb="237" eb="239">
      <t>ビコウ</t>
    </rPh>
    <rPh sb="239" eb="240">
      <t>ラン</t>
    </rPh>
    <rPh sb="241" eb="243">
      <t>キサイ</t>
    </rPh>
    <phoneticPr fontId="1"/>
  </si>
  <si>
    <r>
      <rPr>
        <b/>
        <sz val="14"/>
        <rFont val="BIZ UDゴシック"/>
        <family val="3"/>
        <charset val="128"/>
      </rPr>
      <t>寝屋川市保健所　保健予防課（感染症担当）</t>
    </r>
    <r>
      <rPr>
        <sz val="14"/>
        <rFont val="BIZ UDゴシック"/>
        <family val="3"/>
        <charset val="128"/>
      </rPr>
      <t xml:space="preserve">
TEL: 072-829-7773(直通)　　FAX: 072-838-1152
E-MAIL: h-yobou@city.neyagawa.osaka.jp</t>
    </r>
    <rPh sb="0" eb="4">
      <t>ネヤガワシ</t>
    </rPh>
    <rPh sb="4" eb="7">
      <t>ホケンショ</t>
    </rPh>
    <rPh sb="8" eb="10">
      <t>ホケン</t>
    </rPh>
    <rPh sb="10" eb="13">
      <t>ヨボウカ</t>
    </rPh>
    <rPh sb="14" eb="17">
      <t>カンセンショウ</t>
    </rPh>
    <rPh sb="17" eb="19">
      <t>タントウ</t>
    </rPh>
    <rPh sb="39" eb="41">
      <t>チョクツウ</t>
    </rPh>
    <phoneticPr fontId="1"/>
  </si>
  <si>
    <t>その他</t>
    <rPh sb="2" eb="3">
      <t>タ</t>
    </rPh>
    <phoneticPr fontId="1"/>
  </si>
  <si>
    <t>入居者数：</t>
    <rPh sb="0" eb="3">
      <t>ニュウキョシャ</t>
    </rPh>
    <rPh sb="3" eb="4">
      <t>スウ</t>
    </rPh>
    <phoneticPr fontId="1"/>
  </si>
  <si>
    <t>人</t>
    <rPh sb="0" eb="1">
      <t>ニン</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</si>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</sst>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m/d\(aaa\)"/>
    <numFmt numFmtId="178" formatCode="0&quot;人&quot;"/>
    <numFmt numFmtId="179" formatCode="0&quot;歳&quot;"/>
    <numFmt numFmtId="180" formatCode="0&quot;名&quot;"/>
  </numFmts>
  <fonts count="23">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0"/>
      <name val="ＭＳ Ｐゴシック"/>
      <family val="3"/>
      <charset val="128"/>
    </font>
    <font>
      <sz val="7"/>
      <name val="ＭＳ Ｐゴシック"/>
      <family val="3"/>
      <charset val="128"/>
    </font>
    <font>
      <sz val="11"/>
      <color indexed="10"/>
      <name val="ＭＳ Ｐゴシック"/>
      <family val="3"/>
      <charset val="128"/>
    </font>
    <font>
      <sz val="11"/>
      <name val="BIZ UDゴシック"/>
      <family val="3"/>
      <charset val="128"/>
    </font>
    <font>
      <sz val="11"/>
      <color theme="0"/>
      <name val="BIZ UDゴシック"/>
      <family val="3"/>
      <charset val="128"/>
    </font>
    <font>
      <sz val="14"/>
      <name val="BIZ UDゴシック"/>
      <family val="3"/>
      <charset val="128"/>
    </font>
    <font>
      <sz val="12"/>
      <name val="BIZ UDゴシック"/>
      <family val="3"/>
      <charset val="128"/>
    </font>
    <font>
      <sz val="9"/>
      <name val="BIZ UDゴシック"/>
      <family val="3"/>
      <charset val="128"/>
    </font>
    <font>
      <sz val="10"/>
      <name val="BIZ UDゴシック"/>
      <family val="3"/>
      <charset val="128"/>
    </font>
    <font>
      <b/>
      <sz val="11"/>
      <name val="BIZ UDゴシック"/>
      <family val="3"/>
      <charset val="128"/>
    </font>
    <font>
      <sz val="6"/>
      <name val="BIZ UDゴシック"/>
      <family val="3"/>
      <charset val="128"/>
    </font>
    <font>
      <sz val="8"/>
      <name val="BIZ UDゴシック"/>
      <family val="3"/>
      <charset val="128"/>
    </font>
    <font>
      <sz val="16"/>
      <name val="BIZ UDゴシック"/>
      <family val="3"/>
      <charset val="128"/>
    </font>
    <font>
      <b/>
      <sz val="20"/>
      <name val="BIZ UDゴシック"/>
      <family val="3"/>
      <charset val="128"/>
    </font>
    <font>
      <b/>
      <sz val="14"/>
      <name val="BIZ UDゴシック"/>
      <family val="3"/>
      <charset val="128"/>
    </font>
  </fonts>
  <fills count="7">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gray0625">
        <fgColor theme="2" tint="-0.499984740745262"/>
        <bgColor indexed="65"/>
      </patternFill>
    </fill>
    <fill>
      <patternFill patternType="solid">
        <fgColor theme="7" tint="0.59999389629810485"/>
        <bgColor indexed="64"/>
      </patternFill>
    </fill>
    <fill>
      <patternFill patternType="solid">
        <fgColor theme="9" tint="0.79998168889431442"/>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05">
    <xf numFmtId="0" fontId="0" fillId="0" borderId="0" xfId="0">
      <alignment vertical="center"/>
    </xf>
    <xf numFmtId="176"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Fill="1" applyBorder="1" applyAlignment="1">
      <alignment horizontal="center" vertical="center" shrinkToFit="1"/>
    </xf>
    <xf numFmtId="0" fontId="5" fillId="0" borderId="2" xfId="0" applyFont="1" applyBorder="1" applyAlignment="1">
      <alignment horizontal="center" vertical="center" wrapText="1" shrinkToFit="1"/>
    </xf>
    <xf numFmtId="0" fontId="0" fillId="0" borderId="2" xfId="0" applyFill="1" applyBorder="1" applyAlignment="1">
      <alignment horizontal="center" vertical="center" shrinkToFit="1"/>
    </xf>
    <xf numFmtId="0" fontId="0" fillId="0" borderId="2" xfId="0" applyBorder="1" applyAlignment="1">
      <alignment horizontal="center" vertical="center" shrinkToFit="1"/>
    </xf>
    <xf numFmtId="0" fontId="6" fillId="0" borderId="2" xfId="0" applyFont="1" applyBorder="1" applyAlignment="1">
      <alignment horizontal="center" vertical="center" shrinkToFit="1"/>
    </xf>
    <xf numFmtId="0" fontId="0" fillId="0" borderId="0" xfId="0" applyAlignment="1">
      <alignment horizontal="center" vertical="center"/>
    </xf>
    <xf numFmtId="0" fontId="3" fillId="0" borderId="0" xfId="0" applyFont="1" applyAlignment="1">
      <alignment vertical="center"/>
    </xf>
    <xf numFmtId="179" fontId="0" fillId="0" borderId="0" xfId="0" applyNumberFormat="1" applyBorder="1" applyAlignment="1">
      <alignment vertical="center"/>
    </xf>
    <xf numFmtId="0" fontId="0" fillId="0" borderId="0" xfId="0" applyBorder="1">
      <alignment vertical="center"/>
    </xf>
    <xf numFmtId="0" fontId="3" fillId="0" borderId="0" xfId="0" applyFont="1" applyBorder="1">
      <alignment vertical="center"/>
    </xf>
    <xf numFmtId="0" fontId="0" fillId="0" borderId="0" xfId="0" applyBorder="1" applyAlignment="1">
      <alignment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180" fontId="5" fillId="0" borderId="13" xfId="0" applyNumberFormat="1" applyFont="1" applyBorder="1">
      <alignment vertical="center"/>
    </xf>
    <xf numFmtId="180" fontId="5" fillId="0" borderId="0" xfId="0" applyNumberFormat="1" applyFont="1" applyBorder="1">
      <alignment vertical="center"/>
    </xf>
    <xf numFmtId="180" fontId="0" fillId="0" borderId="0" xfId="0" applyNumberFormat="1" applyBorder="1" applyAlignment="1">
      <alignment vertical="center"/>
    </xf>
    <xf numFmtId="0" fontId="5" fillId="0" borderId="0" xfId="0" applyFont="1" applyBorder="1">
      <alignment vertical="center"/>
    </xf>
    <xf numFmtId="180" fontId="5" fillId="0" borderId="13" xfId="0" applyNumberFormat="1" applyFont="1" applyBorder="1" applyProtection="1">
      <alignment vertical="center"/>
      <protection hidden="1"/>
    </xf>
    <xf numFmtId="0" fontId="0" fillId="0" borderId="7" xfId="0" applyFont="1" applyFill="1" applyBorder="1" applyAlignment="1">
      <alignment horizontal="center" vertical="center" shrinkToFit="1"/>
    </xf>
    <xf numFmtId="176" fontId="0" fillId="0" borderId="7" xfId="0" applyNumberFormat="1" applyFont="1" applyFill="1" applyBorder="1" applyAlignment="1">
      <alignment horizontal="center" vertical="center" shrinkToFit="1"/>
    </xf>
    <xf numFmtId="176" fontId="6" fillId="0" borderId="2" xfId="0" applyNumberFormat="1" applyFont="1" applyBorder="1" applyAlignment="1">
      <alignment horizontal="center" vertical="center" wrapText="1" shrinkToFit="1"/>
    </xf>
    <xf numFmtId="180" fontId="0" fillId="0" borderId="13" xfId="0" applyNumberFormat="1" applyBorder="1" applyProtection="1">
      <alignment vertical="center"/>
      <protection hidden="1"/>
    </xf>
    <xf numFmtId="0" fontId="8" fillId="0" borderId="0" xfId="0" applyFont="1" applyProtection="1">
      <alignment vertical="center"/>
      <protection hidden="1"/>
    </xf>
    <xf numFmtId="0" fontId="0" fillId="0" borderId="0" xfId="0"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9" fontId="0" fillId="0" borderId="0" xfId="0" applyNumberFormat="1" applyBorder="1" applyAlignment="1" applyProtection="1">
      <alignment vertical="center"/>
      <protection locked="0"/>
    </xf>
    <xf numFmtId="0" fontId="0" fillId="0" borderId="0" xfId="0" applyBorder="1" applyProtection="1">
      <alignment vertical="center"/>
      <protection locked="0"/>
    </xf>
    <xf numFmtId="0" fontId="3" fillId="0" borderId="0" xfId="0" applyFont="1" applyBorder="1" applyProtection="1">
      <alignment vertical="center"/>
      <protection locked="0"/>
    </xf>
    <xf numFmtId="0" fontId="0" fillId="0" borderId="0" xfId="0" applyBorder="1" applyAlignment="1" applyProtection="1">
      <alignment vertical="center"/>
      <protection locked="0"/>
    </xf>
    <xf numFmtId="0" fontId="5"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80" fontId="5" fillId="0" borderId="13" xfId="0" applyNumberFormat="1" applyFont="1" applyBorder="1" applyProtection="1">
      <alignment vertical="center"/>
      <protection locked="0"/>
    </xf>
    <xf numFmtId="180" fontId="5" fillId="0" borderId="0" xfId="0" applyNumberFormat="1" applyFont="1" applyBorder="1" applyProtection="1">
      <alignment vertical="center"/>
      <protection locked="0"/>
    </xf>
    <xf numFmtId="180" fontId="0" fillId="0" borderId="0" xfId="0" applyNumberFormat="1" applyBorder="1" applyAlignment="1" applyProtection="1">
      <alignment vertical="center"/>
      <protection locked="0"/>
    </xf>
    <xf numFmtId="0" fontId="5" fillId="0" borderId="0" xfId="0" applyFont="1" applyBorder="1" applyProtection="1">
      <alignment vertical="center"/>
      <protection locked="0"/>
    </xf>
    <xf numFmtId="0" fontId="4" fillId="0" borderId="0" xfId="0" applyFont="1" applyProtection="1">
      <alignment vertical="center"/>
      <protection locked="0"/>
    </xf>
    <xf numFmtId="0" fontId="0" fillId="0" borderId="1" xfId="0" applyFill="1" applyBorder="1" applyAlignment="1" applyProtection="1">
      <alignment horizontal="center" vertical="center" shrinkToFit="1"/>
      <protection locked="0"/>
    </xf>
    <xf numFmtId="0" fontId="0" fillId="0" borderId="2" xfId="0" applyFont="1" applyBorder="1" applyAlignment="1" applyProtection="1">
      <alignment horizontal="center" vertical="center" wrapText="1" shrinkToFit="1"/>
      <protection locked="0"/>
    </xf>
    <xf numFmtId="0" fontId="0" fillId="0" borderId="2" xfId="0"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7" fontId="0" fillId="0" borderId="4" xfId="0" applyNumberFormat="1"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6" fontId="0" fillId="0" borderId="2" xfId="0" applyNumberFormat="1" applyFont="1" applyBorder="1" applyAlignment="1" applyProtection="1">
      <alignment horizontal="center" vertical="center" wrapText="1" shrinkToFit="1"/>
      <protection locked="0"/>
    </xf>
    <xf numFmtId="0" fontId="0" fillId="0" borderId="3" xfId="0" applyFont="1" applyBorder="1" applyAlignment="1" applyProtection="1">
      <alignment horizontal="center" vertical="center" wrapText="1" shrinkToFit="1"/>
      <protection locked="0"/>
    </xf>
    <xf numFmtId="0" fontId="0" fillId="0" borderId="0" xfId="0"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176" fontId="5" fillId="3" borderId="5"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wrapText="1"/>
      <protection locked="0"/>
    </xf>
    <xf numFmtId="176" fontId="5" fillId="0" borderId="8" xfId="0" applyNumberFormat="1" applyFont="1" applyFill="1" applyBorder="1" applyAlignment="1" applyProtection="1">
      <alignment horizontal="center" vertical="center"/>
      <protection locked="0"/>
    </xf>
    <xf numFmtId="176" fontId="5" fillId="3" borderId="8" xfId="0" applyNumberFormat="1" applyFont="1" applyFill="1" applyBorder="1" applyAlignment="1" applyProtection="1">
      <alignment horizontal="center" vertical="center"/>
      <protection locked="0"/>
    </xf>
    <xf numFmtId="176" fontId="5" fillId="0" borderId="8" xfId="0" applyNumberFormat="1" applyFont="1" applyFill="1" applyBorder="1" applyAlignment="1" applyProtection="1">
      <alignment horizontal="center" vertical="center" wrapText="1"/>
      <protection locked="0"/>
    </xf>
    <xf numFmtId="176" fontId="1" fillId="0" borderId="8" xfId="0" applyNumberFormat="1" applyFont="1" applyFill="1" applyBorder="1" applyAlignment="1" applyProtection="1">
      <alignment horizontal="center" vertical="center" wrapText="1"/>
      <protection locked="0"/>
    </xf>
    <xf numFmtId="176" fontId="5" fillId="3" borderId="5" xfId="0" applyNumberFormat="1" applyFont="1" applyFill="1" applyBorder="1" applyAlignment="1" applyProtection="1">
      <alignment horizontal="center" vertical="center" wrapText="1"/>
      <protection locked="0"/>
    </xf>
    <xf numFmtId="180" fontId="0" fillId="0" borderId="13" xfId="0" applyNumberFormat="1" applyBorder="1" applyProtection="1">
      <alignment vertical="center"/>
      <protection locked="0"/>
    </xf>
    <xf numFmtId="0" fontId="8" fillId="0" borderId="0" xfId="0" applyFont="1" applyProtection="1">
      <alignment vertical="center"/>
      <protection locked="0"/>
    </xf>
    <xf numFmtId="180" fontId="3" fillId="0" borderId="13" xfId="0" applyNumberFormat="1" applyFont="1" applyBorder="1" applyProtection="1">
      <alignment vertical="center"/>
      <protection hidden="1"/>
    </xf>
    <xf numFmtId="177" fontId="0" fillId="0" borderId="4" xfId="0" applyNumberFormat="1" applyBorder="1" applyAlignment="1" applyProtection="1">
      <alignment horizontal="center" vertical="center" shrinkToFit="1"/>
      <protection hidden="1"/>
    </xf>
    <xf numFmtId="0" fontId="0" fillId="0" borderId="0" xfId="0" applyProtection="1">
      <alignment vertical="center"/>
      <protection hidden="1"/>
    </xf>
    <xf numFmtId="176" fontId="0" fillId="0" borderId="0" xfId="0" applyNumberFormat="1" applyProtection="1">
      <alignment vertical="center"/>
      <protection hidden="1"/>
    </xf>
    <xf numFmtId="0" fontId="0" fillId="0" borderId="0" xfId="0" applyAlignment="1" applyProtection="1">
      <alignment vertical="center" wrapText="1"/>
      <protection hidden="1"/>
    </xf>
    <xf numFmtId="0" fontId="2" fillId="0" borderId="0" xfId="0" applyFont="1" applyProtection="1">
      <alignment vertical="center"/>
      <protection hidden="1"/>
    </xf>
    <xf numFmtId="0" fontId="3" fillId="0" borderId="0" xfId="0" applyFont="1" applyAlignment="1" applyProtection="1">
      <alignment vertical="center"/>
      <protection hidden="1"/>
    </xf>
    <xf numFmtId="0" fontId="3" fillId="0" borderId="0" xfId="0" applyFont="1" applyProtection="1">
      <alignment vertical="center"/>
      <protection hidden="1"/>
    </xf>
    <xf numFmtId="0" fontId="5" fillId="0" borderId="0" xfId="0" applyFont="1" applyProtection="1">
      <alignment vertical="center"/>
      <protection hidden="1"/>
    </xf>
    <xf numFmtId="179" fontId="0" fillId="0" borderId="0" xfId="0" applyNumberFormat="1" applyBorder="1" applyAlignment="1" applyProtection="1">
      <alignment vertical="center"/>
      <protection hidden="1"/>
    </xf>
    <xf numFmtId="0" fontId="0" fillId="0" borderId="0" xfId="0" applyBorder="1" applyProtection="1">
      <alignment vertical="center"/>
      <protection hidden="1"/>
    </xf>
    <xf numFmtId="0" fontId="3" fillId="0" borderId="0" xfId="0" applyFont="1" applyBorder="1" applyProtection="1">
      <alignment vertical="center"/>
      <protection hidden="1"/>
    </xf>
    <xf numFmtId="0" fontId="0" fillId="0" borderId="0" xfId="0" applyBorder="1" applyAlignment="1" applyProtection="1">
      <alignment vertical="center"/>
      <protection hidden="1"/>
    </xf>
    <xf numFmtId="0" fontId="5" fillId="0" borderId="13"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180" fontId="5" fillId="0" borderId="0" xfId="0" applyNumberFormat="1" applyFont="1" applyBorder="1" applyProtection="1">
      <alignment vertical="center"/>
      <protection hidden="1"/>
    </xf>
    <xf numFmtId="180" fontId="0" fillId="0" borderId="0" xfId="0" applyNumberFormat="1" applyBorder="1" applyAlignment="1" applyProtection="1">
      <alignment vertical="center"/>
      <protection hidden="1"/>
    </xf>
    <xf numFmtId="0" fontId="5" fillId="0" borderId="0" xfId="0" applyFont="1" applyBorder="1" applyProtection="1">
      <alignment vertical="center"/>
      <protection hidden="1"/>
    </xf>
    <xf numFmtId="0" fontId="4" fillId="0" borderId="0" xfId="0" applyFont="1" applyProtection="1">
      <alignment vertical="center"/>
      <protection hidden="1"/>
    </xf>
    <xf numFmtId="0" fontId="0" fillId="0" borderId="1" xfId="0" applyFont="1" applyFill="1" applyBorder="1" applyAlignment="1" applyProtection="1">
      <alignment horizontal="center" vertical="center" shrinkToFit="1"/>
      <protection hidden="1"/>
    </xf>
    <xf numFmtId="0" fontId="0" fillId="0" borderId="2" xfId="0" applyFont="1" applyBorder="1" applyAlignment="1" applyProtection="1">
      <alignment horizontal="center" vertical="center" wrapText="1" shrinkToFit="1"/>
      <protection hidden="1"/>
    </xf>
    <xf numFmtId="0" fontId="0" fillId="0" borderId="2" xfId="0" applyFont="1" applyFill="1" applyBorder="1" applyAlignment="1" applyProtection="1">
      <alignment horizontal="center" vertical="center" shrinkToFit="1"/>
      <protection hidden="1"/>
    </xf>
    <xf numFmtId="0" fontId="0" fillId="0" borderId="2" xfId="0" applyFont="1" applyBorder="1" applyAlignment="1" applyProtection="1">
      <alignment horizontal="center" vertical="center" shrinkToFit="1"/>
      <protection hidden="1"/>
    </xf>
    <xf numFmtId="0" fontId="0" fillId="0" borderId="3" xfId="0" applyFont="1" applyBorder="1" applyAlignment="1" applyProtection="1">
      <alignment horizontal="center" vertical="center" shrinkToFit="1"/>
      <protection hidden="1"/>
    </xf>
    <xf numFmtId="177" fontId="0" fillId="0" borderId="4" xfId="0" applyNumberFormat="1" applyFont="1" applyBorder="1" applyAlignment="1" applyProtection="1">
      <alignment horizontal="center" vertical="center" shrinkToFit="1"/>
      <protection hidden="1"/>
    </xf>
    <xf numFmtId="176" fontId="0" fillId="0" borderId="1" xfId="0" applyNumberFormat="1" applyFont="1" applyBorder="1" applyAlignment="1" applyProtection="1">
      <alignment horizontal="center" vertical="center" shrinkToFit="1"/>
      <protection hidden="1"/>
    </xf>
    <xf numFmtId="176" fontId="0" fillId="0" borderId="2" xfId="0" applyNumberFormat="1" applyFont="1" applyBorder="1" applyAlignment="1" applyProtection="1">
      <alignment horizontal="center" vertical="center" wrapText="1" shrinkToFit="1"/>
      <protection hidden="1"/>
    </xf>
    <xf numFmtId="0" fontId="0" fillId="0" borderId="3" xfId="0" applyFont="1" applyBorder="1" applyAlignment="1" applyProtection="1">
      <alignment horizontal="center" vertical="center" wrapText="1" shrinkToFit="1"/>
      <protection hidden="1"/>
    </xf>
    <xf numFmtId="0" fontId="0" fillId="0" borderId="0" xfId="0" applyFont="1" applyAlignment="1" applyProtection="1">
      <alignment horizontal="center" vertical="center"/>
      <protection hidden="1"/>
    </xf>
    <xf numFmtId="176" fontId="0" fillId="0" borderId="5" xfId="0" applyNumberFormat="1" applyFont="1" applyFill="1" applyBorder="1" applyAlignment="1" applyProtection="1">
      <alignment horizontal="center" vertical="center"/>
      <protection hidden="1"/>
    </xf>
    <xf numFmtId="176" fontId="0" fillId="3" borderId="5" xfId="0" applyNumberFormat="1" applyFont="1" applyFill="1" applyBorder="1" applyAlignment="1" applyProtection="1">
      <alignment horizontal="center" vertical="center"/>
      <protection hidden="1"/>
    </xf>
    <xf numFmtId="176" fontId="0" fillId="0" borderId="5" xfId="0" applyNumberFormat="1" applyFont="1" applyFill="1" applyBorder="1" applyAlignment="1" applyProtection="1">
      <alignment horizontal="center" vertical="center" wrapText="1"/>
      <protection hidden="1"/>
    </xf>
    <xf numFmtId="0" fontId="0" fillId="0" borderId="0" xfId="0" applyFont="1" applyProtection="1">
      <alignment vertical="center"/>
      <protection hidden="1"/>
    </xf>
    <xf numFmtId="176" fontId="0" fillId="0" borderId="8" xfId="0" applyNumberFormat="1" applyFont="1" applyFill="1" applyBorder="1" applyAlignment="1" applyProtection="1">
      <alignment horizontal="center" vertical="center"/>
      <protection hidden="1"/>
    </xf>
    <xf numFmtId="176" fontId="0" fillId="3" borderId="8" xfId="0" applyNumberFormat="1" applyFont="1" applyFill="1" applyBorder="1" applyAlignment="1" applyProtection="1">
      <alignment horizontal="center" vertical="center"/>
      <protection hidden="1"/>
    </xf>
    <xf numFmtId="176" fontId="0" fillId="0" borderId="8" xfId="0" applyNumberFormat="1" applyFont="1" applyFill="1" applyBorder="1" applyAlignment="1" applyProtection="1">
      <alignment horizontal="center" vertical="center" wrapText="1"/>
      <protection hidden="1"/>
    </xf>
    <xf numFmtId="176" fontId="0" fillId="3" borderId="5" xfId="0" applyNumberFormat="1" applyFont="1" applyFill="1" applyBorder="1" applyAlignment="1" applyProtection="1">
      <alignment horizontal="center" vertical="center" wrapText="1"/>
      <protection hidden="1"/>
    </xf>
    <xf numFmtId="176" fontId="5" fillId="0" borderId="5" xfId="0" applyNumberFormat="1" applyFont="1" applyFill="1" applyBorder="1" applyAlignment="1" applyProtection="1">
      <alignment horizontal="center" vertical="center"/>
      <protection hidden="1"/>
    </xf>
    <xf numFmtId="176" fontId="5" fillId="3" borderId="5" xfId="0" applyNumberFormat="1" applyFont="1" applyFill="1" applyBorder="1" applyAlignment="1" applyProtection="1">
      <alignment horizontal="center" vertical="center" wrapText="1"/>
      <protection hidden="1"/>
    </xf>
    <xf numFmtId="176" fontId="5" fillId="0" borderId="5" xfId="0" applyNumberFormat="1" applyFont="1" applyFill="1" applyBorder="1" applyAlignment="1" applyProtection="1">
      <alignment horizontal="center" vertical="center" wrapText="1"/>
      <protection hidden="1"/>
    </xf>
    <xf numFmtId="176" fontId="5" fillId="3" borderId="5" xfId="0" applyNumberFormat="1" applyFont="1" applyFill="1" applyBorder="1" applyAlignment="1" applyProtection="1">
      <alignment horizontal="center" vertical="center"/>
      <protection hidden="1"/>
    </xf>
    <xf numFmtId="176" fontId="5" fillId="0" borderId="8" xfId="0" applyNumberFormat="1" applyFont="1" applyFill="1" applyBorder="1" applyAlignment="1" applyProtection="1">
      <alignment horizontal="center" vertical="center"/>
      <protection hidden="1"/>
    </xf>
    <xf numFmtId="176" fontId="5" fillId="3" borderId="8" xfId="0" applyNumberFormat="1"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 vertical="center" wrapText="1"/>
      <protection hidden="1"/>
    </xf>
    <xf numFmtId="176" fontId="5" fillId="0" borderId="8" xfId="0" applyNumberFormat="1" applyFont="1" applyFill="1" applyBorder="1" applyAlignment="1" applyProtection="1">
      <alignment horizontal="center" vertical="center" wrapText="1"/>
      <protection hidden="1"/>
    </xf>
    <xf numFmtId="0" fontId="3" fillId="0" borderId="0" xfId="0" applyFont="1" applyAlignment="1" applyProtection="1">
      <alignment vertical="center" wrapText="1"/>
      <protection hidden="1"/>
    </xf>
    <xf numFmtId="0" fontId="0" fillId="0" borderId="0" xfId="0" quotePrefix="1">
      <alignment vertical="center"/>
    </xf>
    <xf numFmtId="180" fontId="0" fillId="0" borderId="0" xfId="0" applyNumberFormat="1" applyAlignment="1">
      <alignment vertical="center"/>
    </xf>
    <xf numFmtId="0" fontId="6" fillId="0" borderId="24" xfId="0" applyFont="1" applyBorder="1" applyAlignment="1">
      <alignment horizontal="center" vertical="center" shrinkToFit="1"/>
    </xf>
    <xf numFmtId="176" fontId="0" fillId="0" borderId="27" xfId="0" applyNumberFormat="1" applyBorder="1" applyAlignment="1">
      <alignment horizontal="center" vertical="center" shrinkToFit="1"/>
    </xf>
    <xf numFmtId="176" fontId="0" fillId="0" borderId="27" xfId="0" applyNumberFormat="1" applyBorder="1" applyAlignment="1">
      <alignment horizontal="center" vertical="center" wrapText="1" shrinkToFit="1"/>
    </xf>
    <xf numFmtId="176" fontId="0" fillId="0" borderId="2" xfId="0" applyNumberFormat="1" applyBorder="1" applyAlignment="1">
      <alignment horizontal="center" vertical="center" shrinkToFit="1"/>
    </xf>
    <xf numFmtId="0" fontId="0" fillId="0" borderId="3" xfId="0" applyBorder="1" applyAlignment="1">
      <alignment horizontal="center" vertical="center" shrinkToFit="1"/>
    </xf>
    <xf numFmtId="0" fontId="0" fillId="0" borderId="28" xfId="0" applyFill="1" applyBorder="1">
      <alignment vertical="center"/>
    </xf>
    <xf numFmtId="0" fontId="0" fillId="0" borderId="29" xfId="0" applyFont="1" applyFill="1" applyBorder="1" applyAlignment="1">
      <alignment horizontal="center" vertical="center" shrinkToFit="1"/>
    </xf>
    <xf numFmtId="0" fontId="0"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6" fillId="0" borderId="29" xfId="0" applyFont="1" applyFill="1" applyBorder="1" applyAlignment="1">
      <alignment vertical="center" wrapText="1"/>
    </xf>
    <xf numFmtId="0" fontId="0" fillId="0" borderId="33" xfId="0" applyFill="1" applyBorder="1">
      <alignment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horizontal="center" vertical="center" wrapText="1"/>
    </xf>
    <xf numFmtId="176" fontId="0" fillId="0" borderId="13" xfId="0" applyNumberFormat="1" applyFont="1" applyFill="1" applyBorder="1" applyAlignment="1">
      <alignment horizontal="center" vertical="center" wrapText="1"/>
    </xf>
    <xf numFmtId="0" fontId="0" fillId="0" borderId="3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9" fillId="0" borderId="13" xfId="0" applyFont="1" applyFill="1" applyBorder="1" applyAlignment="1">
      <alignment vertical="center" wrapText="1"/>
    </xf>
    <xf numFmtId="0" fontId="10" fillId="0" borderId="0" xfId="0" applyFont="1">
      <alignment vertical="center"/>
    </xf>
    <xf numFmtId="0" fontId="0" fillId="0" borderId="16" xfId="0" applyFont="1" applyFill="1" applyBorder="1" applyAlignment="1">
      <alignment horizontal="center" vertical="center" wrapText="1"/>
    </xf>
    <xf numFmtId="0" fontId="6" fillId="0" borderId="13" xfId="0" applyFont="1" applyFill="1" applyBorder="1" applyAlignment="1">
      <alignment vertical="center" wrapText="1"/>
    </xf>
    <xf numFmtId="0" fontId="7" fillId="0" borderId="13" xfId="0" applyFont="1" applyFill="1" applyBorder="1" applyAlignment="1">
      <alignment horizontal="center" vertical="center" wrapText="1"/>
    </xf>
    <xf numFmtId="0" fontId="1" fillId="0" borderId="13" xfId="0" applyFont="1" applyFill="1" applyBorder="1" applyAlignment="1">
      <alignment vertical="center" wrapText="1"/>
    </xf>
    <xf numFmtId="0" fontId="5" fillId="0" borderId="13" xfId="0" applyFont="1" applyFill="1" applyBorder="1" applyAlignment="1">
      <alignment horizontal="center" vertical="center" wrapText="1"/>
    </xf>
    <xf numFmtId="176" fontId="7" fillId="0" borderId="16" xfId="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0" fontId="0" fillId="0" borderId="0" xfId="0" applyFill="1" applyBorder="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176" fontId="0" fillId="0" borderId="11"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176" fontId="0" fillId="0" borderId="13" xfId="0" applyNumberFormat="1" applyFont="1" applyFill="1" applyBorder="1" applyAlignment="1">
      <alignment horizontal="center" vertical="center" shrinkToFit="1"/>
    </xf>
    <xf numFmtId="0" fontId="6" fillId="0" borderId="39" xfId="0" applyFont="1" applyBorder="1" applyAlignment="1">
      <alignment horizontal="center" vertical="center" shrinkToFit="1"/>
    </xf>
    <xf numFmtId="0" fontId="8" fillId="0" borderId="0" xfId="0" applyFont="1" applyFill="1" applyAlignment="1" applyProtection="1">
      <alignment vertical="center" wrapText="1"/>
      <protection locked="0"/>
    </xf>
    <xf numFmtId="0" fontId="8" fillId="0" borderId="0" xfId="0" applyFont="1" applyFill="1" applyProtection="1">
      <alignment vertical="center"/>
      <protection locked="0"/>
    </xf>
    <xf numFmtId="0" fontId="8" fillId="0" borderId="0" xfId="0" applyFont="1" applyFill="1" applyBorder="1" applyProtection="1">
      <alignment vertical="center"/>
      <protection locked="0"/>
    </xf>
    <xf numFmtId="0" fontId="8" fillId="0" borderId="0" xfId="0" applyFont="1" applyFill="1" applyBorder="1" applyAlignment="1" applyProtection="1">
      <alignment vertical="center"/>
      <protection locked="0"/>
    </xf>
    <xf numFmtId="180" fontId="8" fillId="0" borderId="0"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177" fontId="0" fillId="0" borderId="40" xfId="0" applyNumberFormat="1" applyBorder="1" applyAlignment="1" applyProtection="1">
      <alignment horizontal="center" vertical="center" shrinkToFit="1"/>
      <protection hidden="1"/>
    </xf>
    <xf numFmtId="180" fontId="0" fillId="0" borderId="0" xfId="0" applyNumberFormat="1" applyBorder="1" applyProtection="1">
      <alignment vertical="center"/>
      <protection locked="0"/>
    </xf>
    <xf numFmtId="180" fontId="0" fillId="0" borderId="0" xfId="0" applyNumberFormat="1" applyBorder="1" applyProtection="1">
      <alignment vertical="center"/>
      <protection hidden="1"/>
    </xf>
    <xf numFmtId="176" fontId="5" fillId="0" borderId="41" xfId="0" applyNumberFormat="1" applyFont="1" applyFill="1" applyBorder="1" applyAlignment="1" applyProtection="1">
      <alignment horizontal="center" vertical="center" wrapText="1"/>
      <protection locked="0"/>
    </xf>
    <xf numFmtId="176" fontId="5" fillId="0" borderId="41" xfId="0" applyNumberFormat="1" applyFont="1" applyFill="1" applyBorder="1" applyAlignment="1" applyProtection="1">
      <alignment horizontal="center" vertical="center"/>
      <protection locked="0"/>
    </xf>
    <xf numFmtId="176" fontId="5" fillId="3" borderId="41" xfId="0" applyNumberFormat="1" applyFont="1" applyFill="1" applyBorder="1" applyAlignment="1" applyProtection="1">
      <alignment horizontal="center" vertical="center"/>
      <protection locked="0"/>
    </xf>
    <xf numFmtId="180" fontId="0" fillId="0" borderId="16" xfId="0" applyNumberFormat="1" applyBorder="1" applyProtection="1">
      <alignment vertical="center"/>
      <protection locked="0"/>
    </xf>
    <xf numFmtId="180" fontId="0" fillId="0" borderId="16" xfId="0" applyNumberFormat="1" applyBorder="1" applyProtection="1">
      <alignment vertical="center"/>
      <protection hidden="1"/>
    </xf>
    <xf numFmtId="0" fontId="11" fillId="0" borderId="0" xfId="0" applyFont="1" applyProtection="1">
      <alignment vertical="center"/>
      <protection locked="0"/>
    </xf>
    <xf numFmtId="176" fontId="11" fillId="0" borderId="0" xfId="0" applyNumberFormat="1" applyFont="1" applyProtection="1">
      <alignment vertical="center"/>
      <protection locked="0"/>
    </xf>
    <xf numFmtId="0" fontId="11" fillId="0" borderId="0" xfId="0" applyFont="1" applyAlignment="1" applyProtection="1">
      <alignment vertical="center" wrapText="1"/>
      <protection locked="0"/>
    </xf>
    <xf numFmtId="0" fontId="12" fillId="0" borderId="0" xfId="0" applyFont="1" applyFill="1" applyAlignment="1" applyProtection="1">
      <alignment vertical="center" wrapText="1"/>
      <protection locked="0"/>
    </xf>
    <xf numFmtId="0" fontId="13" fillId="0" borderId="0" xfId="0" applyFont="1" applyProtection="1">
      <alignment vertical="center"/>
      <protection locked="0"/>
    </xf>
    <xf numFmtId="0" fontId="14" fillId="0" borderId="0" xfId="0" applyFont="1" applyAlignment="1" applyProtection="1">
      <alignment vertical="center"/>
      <protection locked="0"/>
    </xf>
    <xf numFmtId="0" fontId="14" fillId="0" borderId="0" xfId="0" applyFont="1" applyProtection="1">
      <alignment vertical="center"/>
      <protection locked="0"/>
    </xf>
    <xf numFmtId="0" fontId="12" fillId="0" borderId="0" xfId="0" applyFont="1" applyFill="1" applyProtection="1">
      <alignment vertical="center"/>
      <protection locked="0"/>
    </xf>
    <xf numFmtId="179" fontId="11" fillId="0" borderId="0" xfId="0" applyNumberFormat="1" applyFont="1" applyBorder="1" applyAlignment="1" applyProtection="1">
      <alignment vertical="center"/>
      <protection locked="0"/>
    </xf>
    <xf numFmtId="0" fontId="12" fillId="0" borderId="0" xfId="0" applyFont="1" applyFill="1" applyBorder="1" applyProtection="1">
      <alignment vertical="center"/>
      <protection locked="0"/>
    </xf>
    <xf numFmtId="0" fontId="14" fillId="0" borderId="0" xfId="0" applyFont="1" applyBorder="1" applyProtection="1">
      <alignment vertical="center"/>
      <protection locked="0"/>
    </xf>
    <xf numFmtId="0" fontId="11" fillId="0" borderId="0" xfId="0" applyFont="1" applyBorder="1" applyProtection="1">
      <alignment vertical="center"/>
      <protection locked="0"/>
    </xf>
    <xf numFmtId="0" fontId="11"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1" fillId="0" borderId="0" xfId="0" applyFont="1" applyBorder="1" applyAlignment="1" applyProtection="1">
      <alignment horizontal="center" vertical="center"/>
      <protection locked="0"/>
    </xf>
    <xf numFmtId="180" fontId="15" fillId="0" borderId="0" xfId="0" applyNumberFormat="1" applyFont="1" applyBorder="1" applyProtection="1">
      <alignment vertical="center"/>
      <protection locked="0"/>
    </xf>
    <xf numFmtId="180" fontId="12" fillId="0" borderId="0" xfId="0" applyNumberFormat="1" applyFont="1" applyFill="1" applyBorder="1" applyAlignment="1" applyProtection="1">
      <alignment vertical="center"/>
      <protection locked="0"/>
    </xf>
    <xf numFmtId="180" fontId="11" fillId="0" borderId="0" xfId="0" applyNumberFormat="1" applyFont="1" applyBorder="1" applyAlignment="1" applyProtection="1">
      <alignment vertical="center"/>
      <protection locked="0"/>
    </xf>
    <xf numFmtId="0" fontId="15" fillId="0" borderId="0" xfId="0" applyFont="1" applyBorder="1" applyProtection="1">
      <alignment vertical="center"/>
      <protection locked="0"/>
    </xf>
    <xf numFmtId="0" fontId="17" fillId="0" borderId="0" xfId="0" applyFont="1" applyProtection="1">
      <alignment vertical="center"/>
      <protection locked="0"/>
    </xf>
    <xf numFmtId="0" fontId="12" fillId="0"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176" fontId="15" fillId="0" borderId="5" xfId="0" applyNumberFormat="1" applyFont="1" applyFill="1" applyBorder="1" applyAlignment="1" applyProtection="1">
      <alignment horizontal="center" vertical="center" shrinkToFit="1"/>
      <protection locked="0"/>
    </xf>
    <xf numFmtId="176" fontId="15" fillId="3" borderId="5" xfId="0" applyNumberFormat="1" applyFont="1" applyFill="1" applyBorder="1" applyAlignment="1" applyProtection="1">
      <alignment horizontal="center" vertical="center" shrinkToFit="1"/>
      <protection locked="0"/>
    </xf>
    <xf numFmtId="176" fontId="15" fillId="0" borderId="5" xfId="0" applyNumberFormat="1" applyFont="1" applyFill="1" applyBorder="1" applyAlignment="1" applyProtection="1">
      <alignment horizontal="center" vertical="center"/>
      <protection locked="0"/>
    </xf>
    <xf numFmtId="176" fontId="15" fillId="0" borderId="41" xfId="0" applyNumberFormat="1" applyFont="1" applyFill="1" applyBorder="1" applyAlignment="1" applyProtection="1">
      <alignment horizontal="center" vertical="center" shrinkToFit="1"/>
      <protection locked="0"/>
    </xf>
    <xf numFmtId="176" fontId="15" fillId="3" borderId="41" xfId="0" applyNumberFormat="1" applyFont="1" applyFill="1" applyBorder="1" applyAlignment="1" applyProtection="1">
      <alignment horizontal="center" vertical="center" shrinkToFit="1"/>
      <protection locked="0"/>
    </xf>
    <xf numFmtId="176" fontId="15" fillId="0" borderId="41" xfId="0" applyNumberFormat="1" applyFont="1" applyFill="1" applyBorder="1" applyAlignment="1" applyProtection="1">
      <alignment horizontal="center" vertical="center"/>
      <protection locked="0"/>
    </xf>
    <xf numFmtId="176" fontId="15" fillId="0" borderId="8" xfId="0" applyNumberFormat="1" applyFont="1" applyFill="1" applyBorder="1" applyAlignment="1" applyProtection="1">
      <alignment horizontal="center" vertical="center" shrinkToFit="1"/>
      <protection locked="0"/>
    </xf>
    <xf numFmtId="176" fontId="15" fillId="3" borderId="8" xfId="0" applyNumberFormat="1" applyFont="1" applyFill="1" applyBorder="1" applyAlignment="1" applyProtection="1">
      <alignment horizontal="center" vertical="center" shrinkToFit="1"/>
      <protection locked="0"/>
    </xf>
    <xf numFmtId="176" fontId="15" fillId="0" borderId="8" xfId="0" applyNumberFormat="1" applyFont="1" applyFill="1" applyBorder="1" applyAlignment="1" applyProtection="1">
      <alignment horizontal="center" vertical="center"/>
      <protection locked="0"/>
    </xf>
    <xf numFmtId="176" fontId="15" fillId="0" borderId="5" xfId="0" applyNumberFormat="1" applyFont="1" applyFill="1" applyBorder="1" applyAlignment="1" applyProtection="1">
      <alignment horizontal="center" vertical="center" wrapText="1"/>
      <protection locked="0"/>
    </xf>
    <xf numFmtId="176" fontId="15" fillId="0" borderId="41" xfId="0" applyNumberFormat="1" applyFont="1" applyFill="1" applyBorder="1" applyAlignment="1" applyProtection="1">
      <alignment horizontal="center" vertical="center" wrapText="1"/>
      <protection locked="0"/>
    </xf>
    <xf numFmtId="176" fontId="18" fillId="0" borderId="8" xfId="0" applyNumberFormat="1" applyFont="1" applyFill="1" applyBorder="1" applyAlignment="1" applyProtection="1">
      <alignment horizontal="center" vertical="center" shrinkToFit="1"/>
      <protection locked="0"/>
    </xf>
    <xf numFmtId="180" fontId="11" fillId="0" borderId="13" xfId="0" applyNumberFormat="1" applyFont="1" applyBorder="1" applyProtection="1">
      <alignment vertical="center"/>
      <protection locked="0"/>
    </xf>
    <xf numFmtId="180" fontId="11" fillId="0" borderId="0" xfId="0" applyNumberFormat="1" applyFont="1" applyBorder="1" applyProtection="1">
      <alignment vertical="center"/>
      <protection locked="0"/>
    </xf>
    <xf numFmtId="180" fontId="11" fillId="0" borderId="13" xfId="0" applyNumberFormat="1" applyFont="1" applyBorder="1" applyProtection="1">
      <alignment vertical="center"/>
      <protection hidden="1"/>
    </xf>
    <xf numFmtId="180" fontId="11" fillId="0" borderId="0" xfId="0" applyNumberFormat="1" applyFont="1" applyBorder="1" applyProtection="1">
      <alignment vertical="center"/>
      <protection hidden="1"/>
    </xf>
    <xf numFmtId="0" fontId="12" fillId="0" borderId="0" xfId="0" applyFont="1" applyProtection="1">
      <alignment vertical="center"/>
      <protection locked="0" hidden="1"/>
    </xf>
    <xf numFmtId="0" fontId="12" fillId="0" borderId="0" xfId="0" applyFont="1" applyProtection="1">
      <alignment vertical="center"/>
      <protection locked="0"/>
    </xf>
    <xf numFmtId="176" fontId="11" fillId="0" borderId="5" xfId="0" applyNumberFormat="1" applyFont="1" applyFill="1" applyBorder="1" applyAlignment="1" applyProtection="1">
      <alignment horizontal="center" vertical="center" shrinkToFit="1"/>
      <protection locked="0"/>
    </xf>
    <xf numFmtId="176" fontId="11" fillId="3" borderId="5" xfId="0" applyNumberFormat="1" applyFont="1" applyFill="1" applyBorder="1" applyAlignment="1" applyProtection="1">
      <alignment horizontal="center" vertical="center" shrinkToFit="1"/>
      <protection locked="0"/>
    </xf>
    <xf numFmtId="176" fontId="11" fillId="0" borderId="41" xfId="0" applyNumberFormat="1" applyFont="1" applyFill="1" applyBorder="1" applyAlignment="1" applyProtection="1">
      <alignment horizontal="center" vertical="center" shrinkToFit="1"/>
      <protection locked="0"/>
    </xf>
    <xf numFmtId="176" fontId="11" fillId="3" borderId="41" xfId="0" applyNumberFormat="1" applyFont="1" applyFill="1" applyBorder="1" applyAlignment="1" applyProtection="1">
      <alignment horizontal="center" vertical="center" shrinkToFit="1"/>
      <protection locked="0"/>
    </xf>
    <xf numFmtId="176" fontId="11" fillId="0" borderId="8" xfId="0" applyNumberFormat="1" applyFont="1" applyFill="1" applyBorder="1" applyAlignment="1" applyProtection="1">
      <alignment horizontal="center" vertical="center" shrinkToFit="1"/>
      <protection locked="0"/>
    </xf>
    <xf numFmtId="176" fontId="11" fillId="3" borderId="8" xfId="0" applyNumberFormat="1" applyFont="1" applyFill="1" applyBorder="1" applyAlignment="1" applyProtection="1">
      <alignment horizontal="center" vertical="center" shrinkToFit="1"/>
      <protection locked="0"/>
    </xf>
    <xf numFmtId="180" fontId="11" fillId="5" borderId="13" xfId="0" applyNumberFormat="1" applyFont="1" applyFill="1" applyBorder="1" applyProtection="1">
      <alignment vertical="center"/>
      <protection hidden="1"/>
    </xf>
    <xf numFmtId="0" fontId="11" fillId="6" borderId="1" xfId="0" applyFont="1" applyFill="1" applyBorder="1" applyAlignment="1" applyProtection="1">
      <alignment horizontal="center" vertical="center" shrinkToFit="1"/>
      <protection locked="0"/>
    </xf>
    <xf numFmtId="0" fontId="11" fillId="6" borderId="2"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shrinkToFit="1"/>
      <protection locked="0"/>
    </xf>
    <xf numFmtId="0" fontId="16" fillId="6" borderId="2" xfId="0" applyFont="1" applyFill="1" applyBorder="1" applyAlignment="1" applyProtection="1">
      <alignment horizontal="center" vertical="center" shrinkToFit="1"/>
      <protection locked="0"/>
    </xf>
    <xf numFmtId="0" fontId="16" fillId="6" borderId="3" xfId="0" applyFont="1" applyFill="1" applyBorder="1" applyAlignment="1" applyProtection="1">
      <alignment horizontal="center" vertical="center" shrinkToFit="1"/>
      <protection locked="0"/>
    </xf>
    <xf numFmtId="177" fontId="11" fillId="6" borderId="4" xfId="0" applyNumberFormat="1" applyFont="1" applyFill="1" applyBorder="1" applyAlignment="1" applyProtection="1">
      <alignment horizontal="center" vertical="center" shrinkToFit="1"/>
      <protection locked="0"/>
    </xf>
    <xf numFmtId="177" fontId="11" fillId="6" borderId="4" xfId="0" applyNumberFormat="1" applyFont="1" applyFill="1" applyBorder="1" applyAlignment="1" applyProtection="1">
      <alignment horizontal="center" vertical="center" shrinkToFit="1"/>
      <protection hidden="1"/>
    </xf>
    <xf numFmtId="177" fontId="11" fillId="6" borderId="40" xfId="0" applyNumberFormat="1" applyFont="1" applyFill="1" applyBorder="1" applyAlignment="1" applyProtection="1">
      <alignment horizontal="center" vertical="center" shrinkToFit="1"/>
      <protection hidden="1"/>
    </xf>
    <xf numFmtId="176" fontId="11" fillId="6" borderId="2" xfId="0" applyNumberFormat="1" applyFont="1" applyFill="1" applyBorder="1" applyAlignment="1" applyProtection="1">
      <alignment horizontal="center" vertical="center" wrapText="1" shrinkToFit="1"/>
      <protection locked="0"/>
    </xf>
    <xf numFmtId="176" fontId="11" fillId="6" borderId="1" xfId="0" applyNumberFormat="1" applyFont="1" applyFill="1" applyBorder="1" applyAlignment="1" applyProtection="1">
      <alignment horizontal="center" vertical="center" shrinkToFit="1"/>
      <protection locked="0"/>
    </xf>
    <xf numFmtId="0" fontId="11" fillId="6" borderId="3" xfId="0" applyFont="1" applyFill="1" applyBorder="1" applyAlignment="1" applyProtection="1">
      <alignment horizontal="center" vertical="center" wrapText="1" shrinkToFit="1"/>
      <protection locked="0"/>
    </xf>
    <xf numFmtId="176" fontId="15" fillId="3" borderId="5" xfId="0" applyNumberFormat="1" applyFont="1" applyFill="1" applyBorder="1" applyAlignment="1" applyProtection="1">
      <alignment horizontal="center" vertical="center"/>
      <protection locked="0"/>
    </xf>
    <xf numFmtId="176" fontId="15" fillId="3" borderId="41" xfId="0" applyNumberFormat="1" applyFont="1" applyFill="1" applyBorder="1" applyAlignment="1" applyProtection="1">
      <alignment horizontal="center" vertical="center"/>
      <protection locked="0"/>
    </xf>
    <xf numFmtId="176" fontId="15" fillId="3" borderId="8" xfId="0" applyNumberFormat="1" applyFont="1" applyFill="1" applyBorder="1" applyAlignment="1" applyProtection="1">
      <alignment horizontal="center" vertical="center"/>
      <protection locked="0"/>
    </xf>
    <xf numFmtId="176" fontId="15" fillId="0" borderId="8" xfId="0" applyNumberFormat="1" applyFont="1" applyFill="1" applyBorder="1" applyAlignment="1" applyProtection="1">
      <alignment horizontal="center" vertical="center" wrapText="1"/>
      <protection locked="0"/>
    </xf>
    <xf numFmtId="176" fontId="18" fillId="0" borderId="8" xfId="0" applyNumberFormat="1" applyFont="1" applyFill="1" applyBorder="1" applyAlignment="1" applyProtection="1">
      <alignment horizontal="center" vertical="center" wrapText="1"/>
      <protection locked="0"/>
    </xf>
    <xf numFmtId="180" fontId="14" fillId="0" borderId="13" xfId="0" applyNumberFormat="1" applyFont="1" applyBorder="1" applyProtection="1">
      <alignment vertical="center"/>
      <protection locked="0"/>
    </xf>
    <xf numFmtId="0" fontId="14" fillId="0" borderId="13" xfId="0" applyFont="1" applyBorder="1" applyAlignment="1" applyProtection="1">
      <alignment horizontal="center" vertical="center"/>
      <protection locked="0"/>
    </xf>
    <xf numFmtId="180" fontId="14" fillId="5" borderId="13" xfId="0" applyNumberFormat="1" applyFont="1" applyFill="1" applyBorder="1" applyProtection="1">
      <alignment vertical="center"/>
      <protection hidden="1"/>
    </xf>
    <xf numFmtId="0" fontId="14" fillId="0" borderId="20" xfId="0" applyFont="1" applyBorder="1" applyAlignment="1" applyProtection="1">
      <alignment horizontal="center" vertical="center"/>
      <protection locked="0"/>
    </xf>
    <xf numFmtId="180" fontId="14" fillId="0" borderId="20" xfId="0" applyNumberFormat="1" applyFont="1" applyBorder="1" applyProtection="1">
      <alignment vertical="center"/>
      <protection locked="0"/>
    </xf>
    <xf numFmtId="180" fontId="14" fillId="5" borderId="20" xfId="0" applyNumberFormat="1" applyFont="1" applyFill="1" applyBorder="1" applyProtection="1">
      <alignment vertical="center"/>
      <protection hidden="1"/>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180" fontId="14" fillId="0" borderId="33" xfId="0" applyNumberFormat="1" applyFont="1" applyBorder="1" applyProtection="1">
      <alignment vertical="center"/>
      <protection locked="0"/>
    </xf>
    <xf numFmtId="180" fontId="14" fillId="0" borderId="34" xfId="0" applyNumberFormat="1" applyFont="1" applyBorder="1" applyProtection="1">
      <alignment vertical="center"/>
      <protection locked="0"/>
    </xf>
    <xf numFmtId="180" fontId="14" fillId="5" borderId="43" xfId="0" applyNumberFormat="1" applyFont="1" applyFill="1" applyBorder="1" applyProtection="1">
      <alignment vertical="center"/>
      <protection locked="0"/>
    </xf>
    <xf numFmtId="180" fontId="14" fillId="5" borderId="45" xfId="0" applyNumberFormat="1" applyFont="1" applyFill="1" applyBorder="1" applyProtection="1">
      <alignment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right" vertical="center"/>
      <protection locked="0"/>
    </xf>
    <xf numFmtId="178" fontId="13" fillId="0" borderId="11" xfId="0" applyNumberFormat="1" applyFont="1" applyBorder="1" applyAlignment="1" applyProtection="1">
      <alignment vertical="center"/>
      <protection hidden="1"/>
    </xf>
    <xf numFmtId="176" fontId="5" fillId="0" borderId="2" xfId="0" applyNumberFormat="1" applyFont="1" applyFill="1" applyBorder="1" applyAlignment="1" applyProtection="1">
      <alignment horizontal="center" vertical="center" wrapText="1"/>
      <protection locked="0"/>
    </xf>
    <xf numFmtId="176" fontId="5" fillId="0" borderId="9"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2"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center" vertical="center"/>
      <protection locked="0"/>
    </xf>
    <xf numFmtId="176" fontId="5" fillId="0" borderId="2" xfId="0" quotePrefix="1" applyNumberFormat="1" applyFont="1" applyFill="1" applyBorder="1" applyAlignment="1" applyProtection="1">
      <alignment horizontal="center" vertical="center"/>
      <protection locked="0"/>
    </xf>
    <xf numFmtId="176" fontId="5" fillId="0" borderId="9" xfId="0" quotePrefix="1"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176" fontId="5" fillId="0" borderId="9"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5" fillId="0" borderId="7" xfId="0" applyNumberFormat="1" applyFont="1" applyFill="1" applyBorder="1" applyAlignment="1" applyProtection="1">
      <alignment horizontal="center" vertical="center"/>
      <protection locked="0"/>
    </xf>
    <xf numFmtId="176" fontId="5" fillId="0" borderId="7" xfId="0" quotePrefix="1"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xf numFmtId="176" fontId="7" fillId="0" borderId="7" xfId="0" applyNumberFormat="1" applyFont="1" applyFill="1" applyBorder="1" applyAlignment="1" applyProtection="1">
      <alignment horizontal="center" vertical="center" wrapText="1"/>
      <protection locked="0"/>
    </xf>
    <xf numFmtId="14" fontId="0" fillId="0" borderId="2" xfId="0" applyNumberFormat="1" applyFont="1" applyFill="1" applyBorder="1" applyAlignment="1" applyProtection="1">
      <alignment horizontal="center" vertical="center" shrinkToFit="1"/>
      <protection locked="0"/>
    </xf>
    <xf numFmtId="14" fontId="0" fillId="0" borderId="9" xfId="0" applyNumberFormat="1" applyFont="1" applyFill="1" applyBorder="1" applyAlignment="1" applyProtection="1">
      <alignment horizontal="center" vertical="center" shrinkToFit="1"/>
      <protection locked="0"/>
    </xf>
    <xf numFmtId="176" fontId="1" fillId="0" borderId="2" xfId="0" applyNumberFormat="1" applyFont="1" applyFill="1" applyBorder="1" applyAlignment="1" applyProtection="1">
      <alignment horizontal="center" vertical="center" wrapText="1"/>
      <protection locked="0"/>
    </xf>
    <xf numFmtId="176" fontId="1" fillId="0" borderId="7" xfId="0" applyNumberFormat="1"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hidden="1"/>
    </xf>
    <xf numFmtId="179" fontId="0" fillId="0" borderId="13"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80" fontId="5" fillId="0" borderId="13"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179" fontId="0" fillId="0" borderId="20" xfId="0" applyNumberForma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179" fontId="0" fillId="0" borderId="13" xfId="0" applyNumberFormat="1" applyBorder="1" applyAlignment="1" applyProtection="1">
      <alignment horizontal="center" vertical="center"/>
      <protection hidden="1"/>
    </xf>
    <xf numFmtId="179" fontId="0" fillId="0" borderId="20" xfId="0" applyNumberForma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5" fillId="0" borderId="7" xfId="0" applyFont="1" applyBorder="1" applyAlignment="1" applyProtection="1">
      <alignment horizontal="center" vertical="center"/>
      <protection hidden="1"/>
    </xf>
    <xf numFmtId="180" fontId="5" fillId="0" borderId="13" xfId="0" applyNumberFormat="1"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shrinkToFit="1"/>
      <protection hidden="1"/>
    </xf>
    <xf numFmtId="0" fontId="0" fillId="0" borderId="2"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wrapText="1"/>
      <protection hidden="1"/>
    </xf>
    <xf numFmtId="0" fontId="0" fillId="0" borderId="7" xfId="0" applyFont="1" applyFill="1" applyBorder="1" applyAlignment="1" applyProtection="1">
      <alignment horizontal="center" vertical="center" wrapText="1"/>
      <protection hidden="1"/>
    </xf>
    <xf numFmtId="0" fontId="0" fillId="0" borderId="2" xfId="0" applyNumberFormat="1" applyFont="1" applyFill="1" applyBorder="1" applyAlignment="1" applyProtection="1">
      <alignment horizontal="center" vertical="center"/>
      <protection hidden="1"/>
    </xf>
    <xf numFmtId="0" fontId="0" fillId="0" borderId="7" xfId="0" applyNumberFormat="1" applyFont="1" applyFill="1" applyBorder="1" applyAlignment="1" applyProtection="1">
      <alignment horizontal="center" vertical="center"/>
      <protection hidden="1"/>
    </xf>
    <xf numFmtId="176" fontId="0" fillId="0" borderId="2" xfId="0" applyNumberFormat="1" applyFont="1" applyFill="1" applyBorder="1" applyAlignment="1" applyProtection="1">
      <alignment horizontal="center" vertical="center" wrapText="1"/>
      <protection hidden="1"/>
    </xf>
    <xf numFmtId="176" fontId="0" fillId="0" borderId="9" xfId="0" applyNumberFormat="1" applyFont="1" applyFill="1" applyBorder="1" applyAlignment="1" applyProtection="1">
      <alignment horizontal="center" vertical="center" wrapText="1"/>
      <protection hidden="1"/>
    </xf>
    <xf numFmtId="176" fontId="0" fillId="0" borderId="2" xfId="0" quotePrefix="1" applyNumberFormat="1" applyFont="1" applyFill="1" applyBorder="1" applyAlignment="1" applyProtection="1">
      <alignment horizontal="center" vertical="center"/>
      <protection hidden="1"/>
    </xf>
    <xf numFmtId="176" fontId="0" fillId="0" borderId="7" xfId="0" quotePrefix="1" applyNumberFormat="1" applyFont="1" applyFill="1" applyBorder="1" applyAlignment="1" applyProtection="1">
      <alignment horizontal="center" vertical="center"/>
      <protection hidden="1"/>
    </xf>
    <xf numFmtId="176" fontId="0" fillId="0" borderId="2" xfId="0" applyNumberFormat="1" applyFont="1" applyFill="1" applyBorder="1" applyAlignment="1" applyProtection="1">
      <alignment horizontal="center" vertical="center"/>
      <protection hidden="1"/>
    </xf>
    <xf numFmtId="176" fontId="0" fillId="0" borderId="7" xfId="0" applyNumberFormat="1" applyFont="1" applyFill="1" applyBorder="1" applyAlignment="1" applyProtection="1">
      <alignment horizontal="center" vertical="center"/>
      <protection hidden="1"/>
    </xf>
    <xf numFmtId="176" fontId="0" fillId="0" borderId="7" xfId="0" applyNumberFormat="1" applyFont="1" applyFill="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shrinkToFit="1"/>
      <protection hidden="1"/>
    </xf>
    <xf numFmtId="0" fontId="0" fillId="0" borderId="2" xfId="0" applyNumberFormat="1" applyFont="1" applyFill="1" applyBorder="1" applyAlignment="1" applyProtection="1">
      <alignment horizontal="center" vertical="center" wrapText="1"/>
      <protection hidden="1"/>
    </xf>
    <xf numFmtId="0" fontId="0" fillId="0" borderId="9" xfId="0" applyNumberFormat="1" applyFont="1" applyFill="1" applyBorder="1" applyAlignment="1" applyProtection="1">
      <alignment horizontal="center" vertical="center" wrapText="1"/>
      <protection hidden="1"/>
    </xf>
    <xf numFmtId="0" fontId="0" fillId="0" borderId="9" xfId="0" applyFont="1" applyFill="1" applyBorder="1" applyAlignment="1" applyProtection="1">
      <alignment horizontal="center" vertical="center" shrinkToFit="1"/>
      <protection hidden="1"/>
    </xf>
    <xf numFmtId="0" fontId="0" fillId="0" borderId="1" xfId="0" applyFill="1" applyBorder="1" applyAlignment="1" applyProtection="1">
      <alignment horizontal="center" vertical="center"/>
      <protection hidden="1"/>
    </xf>
    <xf numFmtId="0" fontId="0" fillId="0" borderId="6" xfId="0"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wrapText="1"/>
      <protection hidden="1"/>
    </xf>
    <xf numFmtId="176" fontId="5" fillId="0" borderId="7" xfId="0" applyNumberFormat="1" applyFont="1" applyFill="1" applyBorder="1" applyAlignment="1" applyProtection="1">
      <alignment horizontal="center" vertical="center" wrapText="1"/>
      <protection hidden="1"/>
    </xf>
    <xf numFmtId="176" fontId="5" fillId="0" borderId="2" xfId="0" quotePrefix="1" applyNumberFormat="1" applyFont="1" applyFill="1" applyBorder="1" applyAlignment="1" applyProtection="1">
      <alignment horizontal="center" vertical="center"/>
      <protection hidden="1"/>
    </xf>
    <xf numFmtId="176" fontId="5" fillId="0" borderId="7" xfId="0" quotePrefix="1"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176" fontId="5" fillId="0" borderId="7" xfId="0" applyNumberFormat="1" applyFont="1" applyFill="1" applyBorder="1" applyAlignment="1" applyProtection="1">
      <alignment horizontal="center" vertical="center"/>
      <protection hidden="1"/>
    </xf>
    <xf numFmtId="176" fontId="1" fillId="0" borderId="2" xfId="0" applyNumberFormat="1" applyFont="1" applyFill="1" applyBorder="1" applyAlignment="1" applyProtection="1">
      <alignment horizontal="center" vertical="center" wrapText="1"/>
      <protection hidden="1"/>
    </xf>
    <xf numFmtId="176" fontId="1" fillId="0" borderId="7" xfId="0" applyNumberFormat="1" applyFont="1" applyFill="1" applyBorder="1" applyAlignment="1" applyProtection="1">
      <alignment horizontal="center" vertical="center" wrapText="1"/>
      <protection hidden="1"/>
    </xf>
    <xf numFmtId="0" fontId="3"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3" fillId="0" borderId="18" xfId="0" applyFont="1" applyFill="1" applyBorder="1" applyAlignment="1" applyProtection="1">
      <alignment horizontal="center" vertical="center"/>
      <protection hidden="1"/>
    </xf>
    <xf numFmtId="0" fontId="3" fillId="0" borderId="19" xfId="0" applyFont="1" applyFill="1" applyBorder="1" applyAlignment="1" applyProtection="1">
      <alignment horizontal="center" vertical="center"/>
      <protection hidden="1"/>
    </xf>
    <xf numFmtId="0" fontId="0" fillId="0" borderId="0" xfId="0" applyAlignment="1">
      <alignment horizontal="center" vertical="center"/>
    </xf>
    <xf numFmtId="178" fontId="0" fillId="0" borderId="0" xfId="0" applyNumberFormat="1" applyAlignment="1">
      <alignment horizontal="center" vertical="center"/>
    </xf>
    <xf numFmtId="179" fontId="0" fillId="0" borderId="13" xfId="0" applyNumberFormat="1" applyBorder="1" applyAlignment="1">
      <alignment horizontal="center" vertical="center"/>
    </xf>
    <xf numFmtId="179" fontId="0" fillId="0" borderId="20" xfId="0" applyNumberForma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5" fillId="0" borderId="7" xfId="0" applyFont="1" applyBorder="1" applyAlignment="1">
      <alignment horizontal="center" vertical="center"/>
    </xf>
    <xf numFmtId="180" fontId="5" fillId="0" borderId="13" xfId="0" applyNumberFormat="1" applyFont="1" applyBorder="1" applyAlignment="1">
      <alignment horizontal="center" vertical="center"/>
    </xf>
    <xf numFmtId="177" fontId="0" fillId="0" borderId="4" xfId="0" applyNumberFormat="1" applyBorder="1" applyAlignment="1">
      <alignment horizontal="center" vertical="center" shrinkToFit="1"/>
    </xf>
    <xf numFmtId="177" fontId="0" fillId="0" borderId="25" xfId="0" applyNumberFormat="1" applyBorder="1" applyAlignment="1">
      <alignment horizontal="center" vertical="center" shrinkToFit="1"/>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0" fillId="0" borderId="24" xfId="0" applyNumberFormat="1" applyBorder="1" applyAlignment="1">
      <alignment horizontal="center" vertical="center"/>
    </xf>
    <xf numFmtId="49" fontId="0" fillId="0" borderId="26" xfId="0" applyNumberFormat="1" applyBorder="1" applyAlignment="1">
      <alignment horizontal="center" vertical="center"/>
    </xf>
    <xf numFmtId="49" fontId="0" fillId="2" borderId="20" xfId="0" applyNumberFormat="1" applyFill="1" applyBorder="1" applyAlignment="1">
      <alignment horizontal="center" vertical="center"/>
    </xf>
    <xf numFmtId="0" fontId="0" fillId="2" borderId="16"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49" fontId="0" fillId="2" borderId="16" xfId="0" applyNumberFormat="1" applyFill="1" applyBorder="1" applyAlignment="1">
      <alignment horizontal="center" vertical="center"/>
    </xf>
    <xf numFmtId="49" fontId="0" fillId="0" borderId="36" xfId="0" applyNumberFormat="1" applyBorder="1" applyAlignment="1">
      <alignment horizontal="center" vertical="center"/>
    </xf>
    <xf numFmtId="49" fontId="0" fillId="0" borderId="19" xfId="0" applyNumberFormat="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0" fillId="0" borderId="42" xfId="0" applyFill="1" applyBorder="1" applyAlignment="1" applyProtection="1">
      <alignment horizontal="center" vertical="center"/>
      <protection locked="0"/>
    </xf>
    <xf numFmtId="0" fontId="0" fillId="0" borderId="41" xfId="0"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wrapText="1"/>
      <protection locked="0"/>
    </xf>
    <xf numFmtId="0" fontId="5" fillId="0" borderId="41" xfId="0"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wrapText="1"/>
      <protection locked="0"/>
    </xf>
    <xf numFmtId="176" fontId="5" fillId="0" borderId="41" xfId="0" quotePrefix="1"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protection locked="0"/>
    </xf>
    <xf numFmtId="0" fontId="1" fillId="0" borderId="41" xfId="0" applyNumberFormat="1" applyFont="1" applyFill="1" applyBorder="1" applyAlignment="1" applyProtection="1">
      <alignment horizontal="center" vertical="center" wrapText="1"/>
      <protection locked="0"/>
    </xf>
    <xf numFmtId="176" fontId="7" fillId="0" borderId="41" xfId="0" applyNumberFormat="1" applyFont="1" applyFill="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9" fontId="14" fillId="0" borderId="28" xfId="0" applyNumberFormat="1" applyFont="1" applyBorder="1" applyAlignment="1" applyProtection="1">
      <alignment horizontal="center" vertical="center"/>
      <protection locked="0"/>
    </xf>
    <xf numFmtId="179" fontId="14" fillId="0" borderId="30" xfId="0" applyNumberFormat="1" applyFont="1" applyBorder="1" applyAlignment="1" applyProtection="1">
      <alignment horizontal="center" vertical="center"/>
      <protection locked="0"/>
    </xf>
    <xf numFmtId="178" fontId="13" fillId="0" borderId="11" xfId="0" applyNumberFormat="1" applyFont="1" applyBorder="1" applyAlignment="1" applyProtection="1">
      <alignment horizontal="center" vertical="center"/>
      <protection hidden="1"/>
    </xf>
    <xf numFmtId="0" fontId="20" fillId="0" borderId="40" xfId="0" applyFont="1" applyBorder="1" applyAlignment="1" applyProtection="1">
      <alignment horizontal="left" vertical="top" wrapText="1"/>
      <protection locked="0"/>
    </xf>
    <xf numFmtId="0" fontId="20" fillId="0" borderId="46" xfId="0" applyFont="1" applyBorder="1" applyAlignment="1" applyProtection="1">
      <alignment horizontal="left" vertical="top" wrapText="1"/>
      <protection locked="0"/>
    </xf>
    <xf numFmtId="0" fontId="20" fillId="0" borderId="4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48" xfId="0" applyFont="1" applyBorder="1" applyAlignment="1" applyProtection="1">
      <alignment horizontal="left" vertical="top" wrapText="1"/>
      <protection locked="0"/>
    </xf>
    <xf numFmtId="0" fontId="20" fillId="0" borderId="49" xfId="0" applyFont="1" applyBorder="1" applyAlignment="1" applyProtection="1">
      <alignment horizontal="left" vertical="top" wrapText="1"/>
      <protection locked="0"/>
    </xf>
    <xf numFmtId="0" fontId="20" fillId="0" borderId="46" xfId="0" applyFont="1" applyBorder="1" applyAlignment="1" applyProtection="1">
      <alignment horizontal="left" vertical="top"/>
      <protection locked="0"/>
    </xf>
    <xf numFmtId="0" fontId="20" fillId="0" borderId="26"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35" xfId="0" applyFont="1" applyBorder="1" applyAlignment="1" applyProtection="1">
      <alignment horizontal="left" vertical="top"/>
      <protection locked="0"/>
    </xf>
    <xf numFmtId="0" fontId="20" fillId="0" borderId="49" xfId="0" applyFont="1" applyBorder="1" applyAlignment="1" applyProtection="1">
      <alignment horizontal="left" vertical="top"/>
      <protection locked="0"/>
    </xf>
    <xf numFmtId="0" fontId="20" fillId="0" borderId="38" xfId="0" applyFont="1" applyBorder="1" applyAlignment="1" applyProtection="1">
      <alignment horizontal="left" vertical="top"/>
      <protection locked="0"/>
    </xf>
    <xf numFmtId="180" fontId="13" fillId="0" borderId="21" xfId="0" applyNumberFormat="1" applyFont="1" applyBorder="1" applyAlignment="1" applyProtection="1">
      <alignment horizontal="left" vertical="top" wrapText="1"/>
      <protection hidden="1"/>
    </xf>
    <xf numFmtId="180" fontId="13" fillId="0" borderId="50" xfId="0" applyNumberFormat="1" applyFont="1" applyBorder="1" applyAlignment="1" applyProtection="1">
      <alignment horizontal="left" vertical="top" wrapText="1"/>
      <protection hidden="1"/>
    </xf>
    <xf numFmtId="180" fontId="13" fillId="0" borderId="22" xfId="0" applyNumberFormat="1" applyFont="1" applyBorder="1" applyAlignment="1" applyProtection="1">
      <alignment horizontal="left" vertical="top" wrapText="1"/>
      <protection hidden="1"/>
    </xf>
    <xf numFmtId="180" fontId="13" fillId="0" borderId="51" xfId="0" applyNumberFormat="1" applyFont="1" applyBorder="1" applyAlignment="1" applyProtection="1">
      <alignment horizontal="left" vertical="top" wrapText="1"/>
      <protection hidden="1"/>
    </xf>
    <xf numFmtId="180" fontId="13" fillId="0" borderId="0" xfId="0" applyNumberFormat="1" applyFont="1" applyBorder="1" applyAlignment="1" applyProtection="1">
      <alignment horizontal="left" vertical="top" wrapText="1"/>
      <protection hidden="1"/>
    </xf>
    <xf numFmtId="180" fontId="13" fillId="0" borderId="52" xfId="0" applyNumberFormat="1" applyFont="1" applyBorder="1" applyAlignment="1" applyProtection="1">
      <alignment horizontal="left" vertical="top" wrapText="1"/>
      <protection hidden="1"/>
    </xf>
    <xf numFmtId="180" fontId="13" fillId="0" borderId="23" xfId="0" applyNumberFormat="1" applyFont="1" applyBorder="1" applyAlignment="1" applyProtection="1">
      <alignment horizontal="left" vertical="top" wrapText="1"/>
      <protection hidden="1"/>
    </xf>
    <xf numFmtId="180" fontId="13" fillId="0" borderId="11" xfId="0" applyNumberFormat="1" applyFont="1" applyBorder="1" applyAlignment="1" applyProtection="1">
      <alignment horizontal="left" vertical="top" wrapText="1"/>
      <protection hidden="1"/>
    </xf>
    <xf numFmtId="180" fontId="13" fillId="0" borderId="12" xfId="0" applyNumberFormat="1" applyFont="1" applyBorder="1" applyAlignment="1" applyProtection="1">
      <alignment horizontal="left" vertical="top" wrapText="1"/>
      <protection hidden="1"/>
    </xf>
    <xf numFmtId="0" fontId="11" fillId="0" borderId="2" xfId="0"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176" fontId="15" fillId="0" borderId="2" xfId="0" applyNumberFormat="1" applyFont="1" applyFill="1" applyBorder="1" applyAlignment="1" applyProtection="1">
      <alignment horizontal="center" vertical="center" wrapText="1"/>
      <protection locked="0"/>
    </xf>
    <xf numFmtId="176" fontId="15" fillId="0" borderId="41" xfId="0" applyNumberFormat="1" applyFont="1" applyFill="1" applyBorder="1" applyAlignment="1" applyProtection="1">
      <alignment horizontal="center" vertical="center" wrapText="1"/>
      <protection locked="0"/>
    </xf>
    <xf numFmtId="176" fontId="15" fillId="0" borderId="9"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1" fillId="0" borderId="42"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shrinkToFit="1"/>
      <protection locked="0"/>
    </xf>
    <xf numFmtId="0" fontId="11" fillId="0" borderId="41"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176" fontId="15" fillId="0" borderId="2" xfId="0" quotePrefix="1" applyNumberFormat="1" applyFont="1" applyFill="1" applyBorder="1" applyAlignment="1" applyProtection="1">
      <alignment horizontal="center" vertical="center"/>
      <protection locked="0"/>
    </xf>
    <xf numFmtId="176" fontId="15" fillId="0" borderId="41" xfId="0" quotePrefix="1" applyNumberFormat="1" applyFont="1" applyFill="1" applyBorder="1" applyAlignment="1" applyProtection="1">
      <alignment horizontal="center" vertical="center"/>
      <protection locked="0"/>
    </xf>
    <xf numFmtId="176" fontId="15" fillId="0" borderId="7" xfId="0" quotePrefix="1" applyNumberFormat="1" applyFont="1" applyFill="1" applyBorder="1" applyAlignment="1" applyProtection="1">
      <alignment horizontal="center" vertical="center"/>
      <protection locked="0"/>
    </xf>
    <xf numFmtId="176" fontId="15" fillId="0" borderId="2" xfId="0" applyNumberFormat="1" applyFont="1" applyFill="1" applyBorder="1" applyAlignment="1" applyProtection="1">
      <alignment horizontal="center" vertical="center"/>
      <protection locked="0"/>
    </xf>
    <xf numFmtId="176" fontId="15" fillId="0" borderId="41" xfId="0" applyNumberFormat="1" applyFont="1" applyFill="1" applyBorder="1" applyAlignment="1" applyProtection="1">
      <alignment horizontal="center" vertical="center"/>
      <protection locked="0"/>
    </xf>
    <xf numFmtId="176" fontId="15" fillId="0" borderId="7" xfId="0" applyNumberFormat="1" applyFont="1" applyFill="1" applyBorder="1" applyAlignment="1" applyProtection="1">
      <alignment horizontal="center" vertical="center"/>
      <protection locked="0"/>
    </xf>
    <xf numFmtId="176" fontId="14" fillId="0" borderId="2" xfId="0" applyNumberFormat="1" applyFont="1" applyFill="1" applyBorder="1" applyAlignment="1" applyProtection="1">
      <alignment horizontal="center" vertical="center" shrinkToFit="1"/>
      <protection locked="0"/>
    </xf>
    <xf numFmtId="176" fontId="14" fillId="0" borderId="41" xfId="0" applyNumberFormat="1" applyFont="1" applyFill="1" applyBorder="1" applyAlignment="1" applyProtection="1">
      <alignment horizontal="center" vertical="center" shrinkToFit="1"/>
      <protection locked="0"/>
    </xf>
    <xf numFmtId="176" fontId="14" fillId="0" borderId="9" xfId="0" applyNumberFormat="1" applyFont="1" applyFill="1" applyBorder="1" applyAlignment="1" applyProtection="1">
      <alignment horizontal="center" vertical="center" shrinkToFit="1"/>
      <protection locked="0"/>
    </xf>
    <xf numFmtId="176" fontId="15" fillId="0" borderId="9" xfId="0" applyNumberFormat="1"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178" fontId="13" fillId="0" borderId="0" xfId="0" applyNumberFormat="1" applyFont="1" applyAlignment="1" applyProtection="1">
      <alignment horizontal="center" vertical="center"/>
      <protection hidden="1"/>
    </xf>
    <xf numFmtId="0" fontId="14" fillId="0" borderId="13"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wrapText="1"/>
      <protection locked="0"/>
    </xf>
    <xf numFmtId="176" fontId="15" fillId="0" borderId="9" xfId="0" quotePrefix="1" applyNumberFormat="1" applyFont="1" applyFill="1" applyBorder="1" applyAlignment="1" applyProtection="1">
      <alignment horizontal="center" vertical="center"/>
      <protection locked="0"/>
    </xf>
    <xf numFmtId="176" fontId="14" fillId="0" borderId="7" xfId="0" applyNumberFormat="1" applyFont="1" applyFill="1" applyBorder="1" applyAlignment="1" applyProtection="1">
      <alignment horizontal="center" vertical="center" shrinkToFit="1"/>
      <protection locked="0"/>
    </xf>
    <xf numFmtId="176" fontId="15" fillId="0" borderId="7" xfId="0" applyNumberFormat="1"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shrinkToFit="1"/>
      <protection locked="0"/>
    </xf>
    <xf numFmtId="0" fontId="18" fillId="0" borderId="2" xfId="0" applyNumberFormat="1" applyFont="1" applyFill="1" applyBorder="1" applyAlignment="1" applyProtection="1">
      <alignment horizontal="center" vertical="center" wrapText="1"/>
      <protection locked="0"/>
    </xf>
    <xf numFmtId="0" fontId="18" fillId="0" borderId="41" xfId="0" applyNumberFormat="1" applyFont="1" applyFill="1" applyBorder="1" applyAlignment="1" applyProtection="1">
      <alignment horizontal="center" vertical="center" wrapText="1"/>
      <protection locked="0"/>
    </xf>
    <xf numFmtId="0" fontId="18" fillId="0" borderId="9" xfId="0" applyNumberFormat="1"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176" fontId="19" fillId="0" borderId="2" xfId="0" applyNumberFormat="1" applyFont="1" applyFill="1" applyBorder="1" applyAlignment="1" applyProtection="1">
      <alignment horizontal="center" vertical="center" wrapText="1"/>
      <protection locked="0"/>
    </xf>
    <xf numFmtId="176" fontId="19" fillId="0" borderId="41" xfId="0" applyNumberFormat="1" applyFont="1" applyFill="1" applyBorder="1" applyAlignment="1" applyProtection="1">
      <alignment horizontal="center" vertical="center" wrapText="1"/>
      <protection locked="0"/>
    </xf>
    <xf numFmtId="176" fontId="19" fillId="0" borderId="7"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41"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41"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protection locked="0"/>
    </xf>
    <xf numFmtId="178" fontId="13" fillId="0" borderId="0" xfId="0" applyNumberFormat="1" applyFont="1" applyAlignment="1" applyProtection="1">
      <alignment horizontal="right" vertical="center"/>
      <protection hidden="1"/>
    </xf>
    <xf numFmtId="178" fontId="13" fillId="0" borderId="11" xfId="0" applyNumberFormat="1" applyFont="1" applyBorder="1" applyAlignment="1" applyProtection="1">
      <alignment horizontal="right" vertical="center"/>
      <protection hidden="1"/>
    </xf>
    <xf numFmtId="0" fontId="15" fillId="0" borderId="7" xfId="0" applyFont="1" applyFill="1" applyBorder="1" applyAlignment="1" applyProtection="1">
      <alignment horizontal="center" vertical="center" wrapText="1"/>
      <protection locked="0"/>
    </xf>
    <xf numFmtId="179" fontId="14" fillId="0" borderId="53" xfId="0" applyNumberFormat="1" applyFont="1" applyBorder="1" applyAlignment="1" applyProtection="1">
      <alignment horizontal="center" vertical="center"/>
      <protection locked="0"/>
    </xf>
    <xf numFmtId="179" fontId="14" fillId="0" borderId="5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136073</xdr:colOff>
      <xdr:row>1</xdr:row>
      <xdr:rowOff>122464</xdr:rowOff>
    </xdr:from>
    <xdr:to>
      <xdr:col>7</xdr:col>
      <xdr:colOff>204108</xdr:colOff>
      <xdr:row>6</xdr:row>
      <xdr:rowOff>163286</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673680" y="299357"/>
          <a:ext cx="1891392" cy="1020536"/>
        </a:xfrm>
        <a:prstGeom prst="wedgeRoundRectCallout">
          <a:avLst>
            <a:gd name="adj1" fmla="val 87892"/>
            <a:gd name="adj2" fmla="val -38834"/>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園児数と職員数の合計ならびに発症者数は自動計算のため入力不要</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クラス名、在籍数は要入力</a:t>
          </a:r>
          <a:endParaRPr kumimoji="1" lang="en-US" altLang="ja-JP" sz="1100">
            <a:solidFill>
              <a:sysClr val="windowText" lastClr="000000"/>
            </a:solidFill>
          </a:endParaRPr>
        </a:p>
        <a:p>
          <a:pPr algn="l"/>
          <a:endParaRPr kumimoji="1" lang="ja-JP" altLang="en-US" sz="1100"/>
        </a:p>
      </xdr:txBody>
    </xdr:sp>
    <xdr:clientData/>
  </xdr:twoCellAnchor>
  <xdr:twoCellAnchor>
    <xdr:from>
      <xdr:col>2</xdr:col>
      <xdr:colOff>29937</xdr:colOff>
      <xdr:row>17</xdr:row>
      <xdr:rowOff>288473</xdr:rowOff>
    </xdr:from>
    <xdr:to>
      <xdr:col>6</xdr:col>
      <xdr:colOff>206829</xdr:colOff>
      <xdr:row>20</xdr:row>
      <xdr:rowOff>163286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172937" y="4710794"/>
          <a:ext cx="1891392" cy="772885"/>
        </a:xfrm>
        <a:prstGeom prst="wedgeRoundRectCallout">
          <a:avLst>
            <a:gd name="adj1" fmla="val 59834"/>
            <a:gd name="adj2" fmla="val -76167"/>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兄弟関係がある場合は連番の番号を記入</a:t>
          </a:r>
          <a:endParaRPr kumimoji="1" lang="en-US" altLang="ja-JP" sz="1100">
            <a:solidFill>
              <a:sysClr val="windowText" lastClr="000000"/>
            </a:solidFill>
          </a:endParaRPr>
        </a:p>
        <a:p>
          <a:pPr algn="l"/>
          <a:endParaRPr kumimoji="1" lang="ja-JP" altLang="en-US" sz="1100"/>
        </a:p>
      </xdr:txBody>
    </xdr:sp>
    <xdr:clientData/>
  </xdr:twoCellAnchor>
  <xdr:twoCellAnchor>
    <xdr:from>
      <xdr:col>8</xdr:col>
      <xdr:colOff>250372</xdr:colOff>
      <xdr:row>20</xdr:row>
      <xdr:rowOff>114301</xdr:rowOff>
    </xdr:from>
    <xdr:to>
      <xdr:col>11</xdr:col>
      <xdr:colOff>367393</xdr:colOff>
      <xdr:row>22</xdr:row>
      <xdr:rowOff>163286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4114801" y="5434694"/>
          <a:ext cx="1627413" cy="647699"/>
        </a:xfrm>
        <a:prstGeom prst="wedgeRoundRectCallout">
          <a:avLst>
            <a:gd name="adj1" fmla="val -49574"/>
            <a:gd name="adj2" fmla="val -187364"/>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症状がでた時点の日付、場所、症状を記載</a:t>
          </a:r>
          <a:endParaRPr kumimoji="1" lang="en-US" altLang="ja-JP" sz="1100">
            <a:solidFill>
              <a:sysClr val="windowText" lastClr="000000"/>
            </a:solidFill>
          </a:endParaRPr>
        </a:p>
      </xdr:txBody>
    </xdr:sp>
    <xdr:clientData/>
  </xdr:twoCellAnchor>
  <xdr:twoCellAnchor>
    <xdr:from>
      <xdr:col>15</xdr:col>
      <xdr:colOff>266701</xdr:colOff>
      <xdr:row>17</xdr:row>
      <xdr:rowOff>76201</xdr:rowOff>
    </xdr:from>
    <xdr:to>
      <xdr:col>18</xdr:col>
      <xdr:colOff>179614</xdr:colOff>
      <xdr:row>19</xdr:row>
      <xdr:rowOff>125185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927522" y="4498522"/>
          <a:ext cx="1627413" cy="647699"/>
        </a:xfrm>
        <a:prstGeom prst="wedgeRoundRectCallout">
          <a:avLst>
            <a:gd name="adj1" fmla="val -125661"/>
            <a:gd name="adj2" fmla="val -122238"/>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上段に症状</a:t>
          </a:r>
          <a:endParaRPr kumimoji="1" lang="en-US" altLang="ja-JP" sz="1100">
            <a:solidFill>
              <a:sysClr val="windowText" lastClr="000000"/>
            </a:solidFill>
          </a:endParaRPr>
        </a:p>
        <a:p>
          <a:pPr algn="l"/>
          <a:r>
            <a:rPr kumimoji="1" lang="ja-JP" altLang="en-US" sz="1100">
              <a:solidFill>
                <a:sysClr val="windowText" lastClr="000000"/>
              </a:solidFill>
            </a:rPr>
            <a:t>下段に登園状況</a:t>
          </a:r>
          <a:endParaRPr kumimoji="1" lang="en-US" altLang="ja-JP" sz="1100">
            <a:solidFill>
              <a:sysClr val="windowText" lastClr="000000"/>
            </a:solidFill>
          </a:endParaRPr>
        </a:p>
      </xdr:txBody>
    </xdr:sp>
    <xdr:clientData/>
  </xdr:twoCellAnchor>
  <xdr:twoCellAnchor>
    <xdr:from>
      <xdr:col>7</xdr:col>
      <xdr:colOff>0</xdr:colOff>
      <xdr:row>34</xdr:row>
      <xdr:rowOff>136071</xdr:rowOff>
    </xdr:from>
    <xdr:to>
      <xdr:col>11</xdr:col>
      <xdr:colOff>97975</xdr:colOff>
      <xdr:row>38</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360964" y="9647464"/>
          <a:ext cx="2261511" cy="1156607"/>
        </a:xfrm>
        <a:prstGeom prst="wedgeRoundRectCallout">
          <a:avLst>
            <a:gd name="adj1" fmla="val 57848"/>
            <a:gd name="adj2" fmla="val 63225"/>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その日の新規患者数を入力</a:t>
          </a:r>
          <a:endParaRPr kumimoji="1" lang="en-US" altLang="ja-JP" sz="1100">
            <a:solidFill>
              <a:sysClr val="windowText" lastClr="000000"/>
            </a:solidFill>
          </a:endParaRPr>
        </a:p>
        <a:p>
          <a:pPr algn="l"/>
          <a:r>
            <a:rPr kumimoji="1" lang="ja-JP" altLang="en-US" sz="1100">
              <a:solidFill>
                <a:sysClr val="windowText" lastClr="000000"/>
              </a:solidFill>
            </a:rPr>
            <a:t>累計有症状者数は自動計算のため入力不要</a:t>
          </a:r>
          <a:endParaRPr kumimoji="1" lang="en-US" altLang="ja-JP" sz="1100">
            <a:solidFill>
              <a:sysClr val="windowText" lastClr="000000"/>
            </a:solidFill>
          </a:endParaRPr>
        </a:p>
      </xdr:txBody>
    </xdr:sp>
    <xdr:clientData/>
  </xdr:twoCellAnchor>
  <xdr:twoCellAnchor>
    <xdr:from>
      <xdr:col>13</xdr:col>
      <xdr:colOff>293915</xdr:colOff>
      <xdr:row>10</xdr:row>
      <xdr:rowOff>212273</xdr:rowOff>
    </xdr:from>
    <xdr:to>
      <xdr:col>16</xdr:col>
      <xdr:colOff>206829</xdr:colOff>
      <xdr:row>13</xdr:row>
      <xdr:rowOff>108857</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124701" y="2539094"/>
          <a:ext cx="1872342" cy="794656"/>
        </a:xfrm>
        <a:prstGeom prst="wedgeRoundRectCallout">
          <a:avLst>
            <a:gd name="adj1" fmla="val -125661"/>
            <a:gd name="adj2" fmla="val -122238"/>
            <a:gd name="adj3" fmla="val 16667"/>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初発患者の発生日を入力</a:t>
          </a:r>
          <a:endParaRPr kumimoji="1" lang="en-US" altLang="ja-JP" sz="1100">
            <a:solidFill>
              <a:sysClr val="windowText" lastClr="000000"/>
            </a:solidFill>
          </a:endParaRPr>
        </a:p>
        <a:p>
          <a:pPr algn="l"/>
          <a:r>
            <a:rPr kumimoji="1" lang="ja-JP" altLang="en-US" sz="1100">
              <a:solidFill>
                <a:sysClr val="windowText" lastClr="000000"/>
              </a:solidFill>
            </a:rPr>
            <a:t>それ以降は自動的に入力されます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381000</xdr:colOff>
      <xdr:row>1</xdr:row>
      <xdr:rowOff>171450</xdr:rowOff>
    </xdr:from>
    <xdr:to>
      <xdr:col>47</xdr:col>
      <xdr:colOff>228600</xdr:colOff>
      <xdr:row>5</xdr:row>
      <xdr:rowOff>171450</xdr:rowOff>
    </xdr:to>
    <xdr:sp macro="" textlink="">
      <xdr:nvSpPr>
        <xdr:cNvPr id="3" name="吹き出し: 線 2">
          <a:extLst>
            <a:ext uri="{FF2B5EF4-FFF2-40B4-BE49-F238E27FC236}">
              <a16:creationId xmlns:a16="http://schemas.microsoft.com/office/drawing/2014/main" id="{00000000-0008-0000-0300-000003000000}"/>
            </a:ext>
          </a:extLst>
        </xdr:cNvPr>
        <xdr:cNvSpPr/>
      </xdr:nvSpPr>
      <xdr:spPr>
        <a:xfrm>
          <a:off x="13449300" y="342900"/>
          <a:ext cx="3886200" cy="752475"/>
        </a:xfrm>
        <a:prstGeom prst="borderCallout1">
          <a:avLst>
            <a:gd name="adj1" fmla="val 46598"/>
            <a:gd name="adj2" fmla="val -1087"/>
            <a:gd name="adj3" fmla="val 278322"/>
            <a:gd name="adj4" fmla="val -363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上段：症状（熱、下痢、嘔吐等）</a:t>
          </a:r>
          <a:endParaRPr lang="ja-JP" altLang="ja-JP">
            <a:effectLst/>
          </a:endParaRPr>
        </a:p>
        <a:p>
          <a:r>
            <a:rPr kumimoji="1" lang="ja-JP" altLang="ja-JP" sz="1100">
              <a:solidFill>
                <a:schemeClr val="lt1"/>
              </a:solidFill>
              <a:effectLst/>
              <a:latin typeface="+mn-lt"/>
              <a:ea typeface="+mn-ea"/>
              <a:cs typeface="+mn-cs"/>
            </a:rPr>
            <a:t>中段：登園状況（登園、休、早退等）</a:t>
          </a:r>
          <a:endParaRPr lang="ja-JP" altLang="ja-JP">
            <a:effectLst/>
          </a:endParaRPr>
        </a:p>
        <a:p>
          <a:r>
            <a:rPr kumimoji="1" lang="ja-JP" altLang="ja-JP" sz="1100">
              <a:solidFill>
                <a:schemeClr val="lt1"/>
              </a:solidFill>
              <a:effectLst/>
              <a:latin typeface="+mn-lt"/>
              <a:ea typeface="+mn-ea"/>
              <a:cs typeface="+mn-cs"/>
            </a:rPr>
            <a:t>下段：症状出現場所、時間（自宅、職員室、廊下、園庭等）</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503465</xdr:colOff>
      <xdr:row>14</xdr:row>
      <xdr:rowOff>190501</xdr:rowOff>
    </xdr:from>
    <xdr:to>
      <xdr:col>20</xdr:col>
      <xdr:colOff>149678</xdr:colOff>
      <xdr:row>17</xdr:row>
      <xdr:rowOff>285751</xdr:rowOff>
    </xdr:to>
    <xdr:sp macro="" textlink="">
      <xdr:nvSpPr>
        <xdr:cNvPr id="2" name="吹き出し: 線 2">
          <a:extLst>
            <a:ext uri="{FF2B5EF4-FFF2-40B4-BE49-F238E27FC236}">
              <a16:creationId xmlns:a16="http://schemas.microsoft.com/office/drawing/2014/main" id="{00000000-0008-0000-0400-000002000000}"/>
            </a:ext>
          </a:extLst>
        </xdr:cNvPr>
        <xdr:cNvSpPr/>
      </xdr:nvSpPr>
      <xdr:spPr>
        <a:xfrm>
          <a:off x="6354536" y="3837215"/>
          <a:ext cx="4218213" cy="993322"/>
        </a:xfrm>
        <a:prstGeom prst="borderCallout1">
          <a:avLst>
            <a:gd name="adj1" fmla="val 46598"/>
            <a:gd name="adj2" fmla="val -1087"/>
            <a:gd name="adj3" fmla="val -64884"/>
            <a:gd name="adj4" fmla="val -250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BIZ UDゴシック" panose="020B0400000000000000" pitchFamily="49" charset="-128"/>
              <a:ea typeface="BIZ UDゴシック" panose="020B0400000000000000" pitchFamily="49" charset="-128"/>
              <a:cs typeface="+mn-cs"/>
            </a:rPr>
            <a:t>上段：症状（熱、下痢、嘔吐等）</a:t>
          </a:r>
          <a:endParaRPr lang="ja-JP" altLang="ja-JP" sz="1400">
            <a:effectLst/>
            <a:latin typeface="BIZ UDゴシック" panose="020B0400000000000000" pitchFamily="49" charset="-128"/>
            <a:ea typeface="BIZ UDゴシック" panose="020B0400000000000000" pitchFamily="49" charset="-128"/>
          </a:endParaRPr>
        </a:p>
        <a:p>
          <a:r>
            <a:rPr kumimoji="1" lang="ja-JP" altLang="ja-JP" sz="1400">
              <a:solidFill>
                <a:schemeClr val="lt1"/>
              </a:solidFill>
              <a:effectLst/>
              <a:latin typeface="BIZ UDゴシック" panose="020B0400000000000000" pitchFamily="49" charset="-128"/>
              <a:ea typeface="BIZ UDゴシック" panose="020B0400000000000000" pitchFamily="49" charset="-128"/>
              <a:cs typeface="+mn-cs"/>
            </a:rPr>
            <a:t>中段：</a:t>
          </a:r>
          <a:r>
            <a:rPr kumimoji="1" lang="ja-JP" altLang="en-US" sz="1400">
              <a:solidFill>
                <a:schemeClr val="lt1"/>
              </a:solidFill>
              <a:effectLst/>
              <a:latin typeface="BIZ UDゴシック" panose="020B0400000000000000" pitchFamily="49" charset="-128"/>
              <a:ea typeface="BIZ UDゴシック" panose="020B0400000000000000" pitchFamily="49" charset="-128"/>
              <a:cs typeface="+mn-cs"/>
            </a:rPr>
            <a:t>利用・出勤</a:t>
          </a:r>
          <a:r>
            <a:rPr kumimoji="1" lang="ja-JP" altLang="ja-JP" sz="1400">
              <a:solidFill>
                <a:schemeClr val="lt1"/>
              </a:solidFill>
              <a:effectLst/>
              <a:latin typeface="BIZ UDゴシック" panose="020B0400000000000000" pitchFamily="49" charset="-128"/>
              <a:ea typeface="BIZ UDゴシック" panose="020B0400000000000000" pitchFamily="49" charset="-128"/>
              <a:cs typeface="+mn-cs"/>
            </a:rPr>
            <a:t>状況（</a:t>
          </a:r>
          <a:r>
            <a:rPr kumimoji="1" lang="en-US" altLang="ja-JP" sz="1400">
              <a:solidFill>
                <a:schemeClr val="lt1"/>
              </a:solidFill>
              <a:effectLst/>
              <a:latin typeface="BIZ UDゴシック" panose="020B0400000000000000" pitchFamily="49" charset="-128"/>
              <a:ea typeface="BIZ UDゴシック" panose="020B0400000000000000" pitchFamily="49" charset="-128"/>
              <a:cs typeface="+mn-cs"/>
            </a:rPr>
            <a:t>10</a:t>
          </a:r>
          <a:r>
            <a:rPr kumimoji="1" lang="ja-JP" altLang="en-US" sz="1400">
              <a:solidFill>
                <a:schemeClr val="lt1"/>
              </a:solidFill>
              <a:effectLst/>
              <a:latin typeface="BIZ UDゴシック" panose="020B0400000000000000" pitchFamily="49" charset="-128"/>
              <a:ea typeface="BIZ UDゴシック" panose="020B0400000000000000" pitchFamily="49" charset="-128"/>
              <a:cs typeface="+mn-cs"/>
            </a:rPr>
            <a:t>時</a:t>
          </a:r>
          <a:r>
            <a:rPr kumimoji="1" lang="en-US" altLang="ja-JP" sz="1400">
              <a:solidFill>
                <a:schemeClr val="lt1"/>
              </a:solidFill>
              <a:effectLst/>
              <a:latin typeface="BIZ UDゴシック" panose="020B0400000000000000" pitchFamily="49" charset="-128"/>
              <a:ea typeface="BIZ UDゴシック" panose="020B0400000000000000" pitchFamily="49" charset="-128"/>
              <a:cs typeface="+mn-cs"/>
            </a:rPr>
            <a:t>-15</a:t>
          </a:r>
          <a:r>
            <a:rPr kumimoji="1" lang="ja-JP" altLang="en-US" sz="1400">
              <a:solidFill>
                <a:schemeClr val="lt1"/>
              </a:solidFill>
              <a:effectLst/>
              <a:latin typeface="BIZ UDゴシック" panose="020B0400000000000000" pitchFamily="49" charset="-128"/>
              <a:ea typeface="BIZ UDゴシック" panose="020B0400000000000000" pitchFamily="49" charset="-128"/>
              <a:cs typeface="+mn-cs"/>
            </a:rPr>
            <a:t>時、休等）</a:t>
          </a:r>
          <a:endParaRPr lang="ja-JP" altLang="ja-JP" sz="1400">
            <a:effectLst/>
            <a:latin typeface="BIZ UDゴシック" panose="020B0400000000000000" pitchFamily="49" charset="-128"/>
            <a:ea typeface="BIZ UDゴシック" panose="020B0400000000000000" pitchFamily="49" charset="-128"/>
          </a:endParaRPr>
        </a:p>
        <a:p>
          <a:r>
            <a:rPr kumimoji="1" lang="ja-JP" altLang="ja-JP" sz="1400">
              <a:solidFill>
                <a:schemeClr val="lt1"/>
              </a:solidFill>
              <a:effectLst/>
              <a:latin typeface="BIZ UDゴシック" panose="020B0400000000000000" pitchFamily="49" charset="-128"/>
              <a:ea typeface="BIZ UDゴシック" panose="020B0400000000000000" pitchFamily="49" charset="-128"/>
              <a:cs typeface="+mn-cs"/>
            </a:rPr>
            <a:t>下段：症状出現場所、時間（自宅、廊下、</a:t>
          </a:r>
          <a:r>
            <a:rPr kumimoji="1" lang="ja-JP" altLang="en-US" sz="1400">
              <a:solidFill>
                <a:schemeClr val="lt1"/>
              </a:solidFill>
              <a:effectLst/>
              <a:latin typeface="BIZ UDゴシック" panose="020B0400000000000000" pitchFamily="49" charset="-128"/>
              <a:ea typeface="BIZ UDゴシック" panose="020B0400000000000000" pitchFamily="49" charset="-128"/>
              <a:cs typeface="+mn-cs"/>
            </a:rPr>
            <a:t>お風呂</a:t>
          </a:r>
          <a:r>
            <a:rPr kumimoji="1" lang="ja-JP" altLang="ja-JP" sz="1400">
              <a:solidFill>
                <a:schemeClr val="lt1"/>
              </a:solidFill>
              <a:effectLst/>
              <a:latin typeface="BIZ UDゴシック" panose="020B0400000000000000" pitchFamily="49" charset="-128"/>
              <a:ea typeface="BIZ UDゴシック" panose="020B0400000000000000" pitchFamily="49" charset="-128"/>
              <a:cs typeface="+mn-cs"/>
            </a:rPr>
            <a:t>等）</a:t>
          </a:r>
          <a:endParaRPr lang="ja-JP" altLang="ja-JP" sz="1400">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10</xdr:col>
      <xdr:colOff>258535</xdr:colOff>
      <xdr:row>8</xdr:row>
      <xdr:rowOff>258536</xdr:rowOff>
    </xdr:from>
    <xdr:to>
      <xdr:col>11</xdr:col>
      <xdr:colOff>399141</xdr:colOff>
      <xdr:row>10</xdr:row>
      <xdr:rowOff>128133</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150178" y="2109107"/>
          <a:ext cx="793749" cy="468312"/>
        </a:xfrm>
        <a:prstGeom prst="wedgeRoundRectCallout">
          <a:avLst>
            <a:gd name="adj1" fmla="val -98333"/>
            <a:gd name="adj2" fmla="val -2354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①②</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41</xdr:col>
      <xdr:colOff>95250</xdr:colOff>
      <xdr:row>8</xdr:row>
      <xdr:rowOff>111920</xdr:rowOff>
    </xdr:from>
    <xdr:to>
      <xdr:col>41</xdr:col>
      <xdr:colOff>573881</xdr:colOff>
      <xdr:row>9</xdr:row>
      <xdr:rowOff>271349</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13784036" y="1962491"/>
          <a:ext cx="478631" cy="458787"/>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③</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42</xdr:col>
      <xdr:colOff>435883</xdr:colOff>
      <xdr:row>8</xdr:row>
      <xdr:rowOff>109540</xdr:rowOff>
    </xdr:from>
    <xdr:to>
      <xdr:col>42</xdr:col>
      <xdr:colOff>914514</xdr:colOff>
      <xdr:row>9</xdr:row>
      <xdr:rowOff>268969</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14777812" y="1960111"/>
          <a:ext cx="478631" cy="458787"/>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④</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43</xdr:col>
      <xdr:colOff>657452</xdr:colOff>
      <xdr:row>8</xdr:row>
      <xdr:rowOff>95251</xdr:rowOff>
    </xdr:from>
    <xdr:to>
      <xdr:col>43</xdr:col>
      <xdr:colOff>1136083</xdr:colOff>
      <xdr:row>9</xdr:row>
      <xdr:rowOff>254680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6033523" y="1945822"/>
          <a:ext cx="478631" cy="458787"/>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⑤</a:t>
          </a:r>
          <a:endParaRPr kumimoji="1" lang="en-US" altLang="ja-JP" sz="2000">
            <a:solidFill>
              <a:sysClr val="windowText" lastClr="000000"/>
            </a:solidFill>
          </a:endParaRPr>
        </a:p>
      </xdr:txBody>
    </xdr:sp>
    <xdr:clientData/>
  </xdr:twoCellAnchor>
  <xdr:twoCellAnchor>
    <xdr:from>
      <xdr:col>44</xdr:col>
      <xdr:colOff>529204</xdr:colOff>
      <xdr:row>8</xdr:row>
      <xdr:rowOff>104776</xdr:rowOff>
    </xdr:from>
    <xdr:to>
      <xdr:col>44</xdr:col>
      <xdr:colOff>1007835</xdr:colOff>
      <xdr:row>9</xdr:row>
      <xdr:rowOff>264205</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7197954" y="1955347"/>
          <a:ext cx="478631" cy="458787"/>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⑥</a:t>
          </a:r>
          <a:endParaRPr kumimoji="1" lang="en-US" altLang="ja-JP" sz="2000">
            <a:solidFill>
              <a:sysClr val="windowText" lastClr="000000"/>
            </a:solidFill>
          </a:endParaRPr>
        </a:p>
      </xdr:txBody>
    </xdr:sp>
    <xdr:clientData/>
  </xdr:twoCellAnchor>
  <xdr:twoCellAnchor>
    <xdr:from>
      <xdr:col>45</xdr:col>
      <xdr:colOff>995475</xdr:colOff>
      <xdr:row>8</xdr:row>
      <xdr:rowOff>109539</xdr:rowOff>
    </xdr:from>
    <xdr:to>
      <xdr:col>45</xdr:col>
      <xdr:colOff>1474106</xdr:colOff>
      <xdr:row>9</xdr:row>
      <xdr:rowOff>268968</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18766404" y="1960110"/>
          <a:ext cx="478631" cy="458787"/>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⑦</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9</xdr:col>
      <xdr:colOff>163286</xdr:colOff>
      <xdr:row>35</xdr:row>
      <xdr:rowOff>244929</xdr:rowOff>
    </xdr:from>
    <xdr:to>
      <xdr:col>9</xdr:col>
      <xdr:colOff>641917</xdr:colOff>
      <xdr:row>37</xdr:row>
      <xdr:rowOff>97063</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3401786" y="10178143"/>
          <a:ext cx="478631" cy="450849"/>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⑧</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9</xdr:col>
      <xdr:colOff>84365</xdr:colOff>
      <xdr:row>3</xdr:row>
      <xdr:rowOff>138793</xdr:rowOff>
    </xdr:from>
    <xdr:to>
      <xdr:col>9</xdr:col>
      <xdr:colOff>562996</xdr:colOff>
      <xdr:row>5</xdr:row>
      <xdr:rowOff>181428</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3322865" y="710293"/>
          <a:ext cx="478631" cy="450849"/>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⑩</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9</xdr:col>
      <xdr:colOff>73478</xdr:colOff>
      <xdr:row>0</xdr:row>
      <xdr:rowOff>46265</xdr:rowOff>
    </xdr:from>
    <xdr:to>
      <xdr:col>9</xdr:col>
      <xdr:colOff>552109</xdr:colOff>
      <xdr:row>2</xdr:row>
      <xdr:rowOff>102507</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3311978" y="46265"/>
          <a:ext cx="478631" cy="450849"/>
        </a:xfrm>
        <a:prstGeom prst="wedgeRoundRectCallout">
          <a:avLst>
            <a:gd name="adj1" fmla="val 109698"/>
            <a:gd name="adj2" fmla="val 1704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⑪</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12</xdr:col>
      <xdr:colOff>231321</xdr:colOff>
      <xdr:row>33</xdr:row>
      <xdr:rowOff>21771</xdr:rowOff>
    </xdr:from>
    <xdr:to>
      <xdr:col>24</xdr:col>
      <xdr:colOff>163286</xdr:colOff>
      <xdr:row>36</xdr:row>
      <xdr:rowOff>233589</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4933950" y="9448800"/>
          <a:ext cx="7116536" cy="1126218"/>
        </a:xfrm>
        <a:prstGeom prst="wedgeRoundRectCallout">
          <a:avLst>
            <a:gd name="adj1" fmla="val -31903"/>
            <a:gd name="adj2" fmla="val 797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ysClr val="windowText" lastClr="000000"/>
              </a:solidFill>
              <a:latin typeface="BIZ UDゴシック" panose="020B0400000000000000" pitchFamily="49" charset="-128"/>
              <a:ea typeface="BIZ UDゴシック" panose="020B0400000000000000" pitchFamily="49" charset="-128"/>
            </a:rPr>
            <a:t>FAX</a:t>
          </a:r>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送付の施設は累計</a:t>
          </a:r>
          <a:r>
            <a:rPr kumimoji="1" lang="en-US" altLang="ja-JP" sz="16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発症者ならびに有症状者の数も記載してください。</a:t>
          </a:r>
          <a:endParaRPr kumimoji="1" lang="en-US" altLang="ja-JP" sz="16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累計＋発症者</a:t>
          </a:r>
          <a:r>
            <a:rPr kumimoji="1" lang="en-US" altLang="ja-JP" sz="16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今までのトータル人数</a:t>
          </a:r>
          <a:endParaRPr kumimoji="1" lang="en-US" altLang="ja-JP" sz="16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有症状者</a:t>
          </a:r>
          <a:r>
            <a:rPr kumimoji="1" lang="en-US" altLang="ja-JP" sz="16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1">
              <a:solidFill>
                <a:sysClr val="windowText" lastClr="000000"/>
              </a:solidFill>
              <a:latin typeface="BIZ UDゴシック" panose="020B0400000000000000" pitchFamily="49" charset="-128"/>
              <a:ea typeface="BIZ UDゴシック" panose="020B0400000000000000" pitchFamily="49" charset="-128"/>
            </a:rPr>
            <a:t>その日に何らかの症状がある人の人数</a:t>
          </a:r>
          <a:endParaRPr kumimoji="1" lang="en-US" altLang="ja-JP" sz="16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8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381000</xdr:colOff>
      <xdr:row>1</xdr:row>
      <xdr:rowOff>171450</xdr:rowOff>
    </xdr:from>
    <xdr:to>
      <xdr:col>45</xdr:col>
      <xdr:colOff>797718</xdr:colOff>
      <xdr:row>5</xdr:row>
      <xdr:rowOff>149679</xdr:rowOff>
    </xdr:to>
    <xdr:sp macro="" textlink="">
      <xdr:nvSpPr>
        <xdr:cNvPr id="2" name="吹き出し: 線 2">
          <a:extLst>
            <a:ext uri="{FF2B5EF4-FFF2-40B4-BE49-F238E27FC236}">
              <a16:creationId xmlns:a16="http://schemas.microsoft.com/office/drawing/2014/main" id="{00000000-0008-0000-0500-000002000000}"/>
            </a:ext>
          </a:extLst>
        </xdr:cNvPr>
        <xdr:cNvSpPr/>
      </xdr:nvSpPr>
      <xdr:spPr>
        <a:xfrm>
          <a:off x="14178643" y="348343"/>
          <a:ext cx="3845718" cy="781050"/>
        </a:xfrm>
        <a:prstGeom prst="borderCallout1">
          <a:avLst>
            <a:gd name="adj1" fmla="val 46598"/>
            <a:gd name="adj2" fmla="val -1087"/>
            <a:gd name="adj3" fmla="val 278322"/>
            <a:gd name="adj4" fmla="val -363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上段：症状（熱、下痢、嘔吐等）</a:t>
          </a:r>
          <a:endParaRPr lang="ja-JP" altLang="ja-JP">
            <a:effectLst/>
            <a:latin typeface="BIZ UDゴシック" panose="020B0400000000000000" pitchFamily="49" charset="-128"/>
            <a:ea typeface="BIZ UDゴシック" panose="020B0400000000000000" pitchFamily="49" charset="-128"/>
          </a:endParaRPr>
        </a:p>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中段：</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利用</a:t>
          </a:r>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状況（</a:t>
          </a:r>
          <a:r>
            <a:rPr kumimoji="1" lang="en-US" altLang="ja-JP" sz="1100">
              <a:solidFill>
                <a:schemeClr val="lt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時</a:t>
          </a:r>
          <a:r>
            <a:rPr kumimoji="1" lang="en-US" altLang="ja-JP" sz="1100">
              <a:solidFill>
                <a:schemeClr val="lt1"/>
              </a:solidFill>
              <a:effectLst/>
              <a:latin typeface="BIZ UDゴシック" panose="020B0400000000000000" pitchFamily="49" charset="-128"/>
              <a:ea typeface="BIZ UDゴシック" panose="020B0400000000000000" pitchFamily="49" charset="-128"/>
              <a:cs typeface="+mn-cs"/>
            </a:rPr>
            <a:t>-15</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時、休等）</a:t>
          </a:r>
          <a:endParaRPr lang="ja-JP" altLang="ja-JP">
            <a:effectLst/>
            <a:latin typeface="BIZ UDゴシック" panose="020B0400000000000000" pitchFamily="49" charset="-128"/>
            <a:ea typeface="BIZ UDゴシック" panose="020B0400000000000000" pitchFamily="49" charset="-128"/>
          </a:endParaRPr>
        </a:p>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下段：症状出現場所、時間（自宅、廊下、</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お風呂</a:t>
          </a:r>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等）</a:t>
          </a:r>
          <a:endParaRPr lang="ja-JP" altLang="ja-JP">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381000</xdr:colOff>
      <xdr:row>1</xdr:row>
      <xdr:rowOff>171450</xdr:rowOff>
    </xdr:from>
    <xdr:to>
      <xdr:col>45</xdr:col>
      <xdr:colOff>797718</xdr:colOff>
      <xdr:row>5</xdr:row>
      <xdr:rowOff>149679</xdr:rowOff>
    </xdr:to>
    <xdr:sp macro="" textlink="">
      <xdr:nvSpPr>
        <xdr:cNvPr id="2" name="吹き出し: 線 2">
          <a:extLst>
            <a:ext uri="{FF2B5EF4-FFF2-40B4-BE49-F238E27FC236}">
              <a16:creationId xmlns:a16="http://schemas.microsoft.com/office/drawing/2014/main" id="{00000000-0008-0000-0600-000002000000}"/>
            </a:ext>
          </a:extLst>
        </xdr:cNvPr>
        <xdr:cNvSpPr/>
      </xdr:nvSpPr>
      <xdr:spPr>
        <a:xfrm>
          <a:off x="14249400" y="342900"/>
          <a:ext cx="3836193" cy="787854"/>
        </a:xfrm>
        <a:prstGeom prst="borderCallout1">
          <a:avLst>
            <a:gd name="adj1" fmla="val 46598"/>
            <a:gd name="adj2" fmla="val -1087"/>
            <a:gd name="adj3" fmla="val 278322"/>
            <a:gd name="adj4" fmla="val -363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上段：症状（熱、下痢、嘔吐等）</a:t>
          </a:r>
          <a:endParaRPr lang="ja-JP" altLang="ja-JP">
            <a:effectLst/>
            <a:latin typeface="BIZ UDゴシック" panose="020B0400000000000000" pitchFamily="49" charset="-128"/>
            <a:ea typeface="BIZ UDゴシック" panose="020B0400000000000000" pitchFamily="49" charset="-128"/>
          </a:endParaRPr>
        </a:p>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中段：</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利用</a:t>
          </a:r>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状況（</a:t>
          </a:r>
          <a:r>
            <a:rPr kumimoji="1" lang="en-US" altLang="ja-JP" sz="1100">
              <a:solidFill>
                <a:schemeClr val="lt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時</a:t>
          </a:r>
          <a:r>
            <a:rPr kumimoji="1" lang="en-US" altLang="ja-JP" sz="1100">
              <a:solidFill>
                <a:schemeClr val="lt1"/>
              </a:solidFill>
              <a:effectLst/>
              <a:latin typeface="BIZ UDゴシック" panose="020B0400000000000000" pitchFamily="49" charset="-128"/>
              <a:ea typeface="BIZ UDゴシック" panose="020B0400000000000000" pitchFamily="49" charset="-128"/>
              <a:cs typeface="+mn-cs"/>
            </a:rPr>
            <a:t>-15</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時、休等）</a:t>
          </a:r>
          <a:endParaRPr lang="ja-JP" altLang="ja-JP">
            <a:effectLst/>
            <a:latin typeface="BIZ UDゴシック" panose="020B0400000000000000" pitchFamily="49" charset="-128"/>
            <a:ea typeface="BIZ UDゴシック" panose="020B0400000000000000" pitchFamily="49" charset="-128"/>
          </a:endParaRPr>
        </a:p>
        <a:p>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下段：症状出現場所、時間（自宅、廊下、</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お風呂</a:t>
          </a:r>
          <a:r>
            <a:rPr kumimoji="1" lang="ja-JP" altLang="ja-JP" sz="1100">
              <a:solidFill>
                <a:schemeClr val="lt1"/>
              </a:solidFill>
              <a:effectLst/>
              <a:latin typeface="BIZ UDゴシック" panose="020B0400000000000000" pitchFamily="49" charset="-128"/>
              <a:ea typeface="BIZ UDゴシック" panose="020B0400000000000000" pitchFamily="49" charset="-128"/>
              <a:cs typeface="+mn-cs"/>
            </a:rPr>
            <a:t>等）</a:t>
          </a:r>
          <a:endParaRPr lang="ja-JP" altLang="ja-JP">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4863;&#26579;&#30151;&#25285;&#24403;/&#9734;&#24863;&#26579;&#30151;&#30330;&#29983;&#65288;&#32080;&#26680;&#20197;&#22806;&#65289;/&#12539;&#24863;&#26579;&#24615;&#32963;&#33144;&#28814;&#12539;O157&#23550;&#24540;&#12481;&#12455;&#12483;&#12463;&#12522;&#12473;&#12488;&#65288;&#24863;&#26579;&#30151;&#26989;&#21209;&#35519;&#25972;WG&#65289;&#8594;&#21407;&#26412;&#27096;&#24335;&#12408;&#65311;&#12381;&#12398;&#20182;&#24863;&#26579;&#30151;&#12408;&#65311;/&#12539;09&#24863;&#26579;&#24615;&#32963;&#33144;&#28814;&#38598;&#22243;/R3&#24180;&#24230;/&#12450;&#12459;&#12471;&#12516;&#20445;&#32946;&#22290;/&#32076;&#36942;&#34920;(&#20840;&#2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過表 (入力用)"/>
      <sheetName val="経過表 (印刷用)"/>
      <sheetName val="発生状況（発生日）"/>
      <sheetName val="発生状況（症状別）"/>
      <sheetName val="クラス別（要フィルター）"/>
    </sheetNames>
    <sheetDataSet>
      <sheetData sheetId="0">
        <row r="63">
          <cell r="A63" t="str">
            <v>熱26</v>
          </cell>
          <cell r="B63" t="str">
            <v>S. S.</v>
          </cell>
          <cell r="C63">
            <v>0</v>
          </cell>
          <cell r="D63" t="str">
            <v>女</v>
          </cell>
          <cell r="E63" t="str">
            <v>ひよこ</v>
          </cell>
          <cell r="F63" t="str">
            <v>園児</v>
          </cell>
          <cell r="G63" t="str">
            <v>19と兄弟</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H63" t="str">
            <v>回復</v>
          </cell>
          <cell r="AI63">
            <v>0</v>
          </cell>
          <cell r="AJ63">
            <v>0</v>
          </cell>
          <cell r="AK63">
            <v>0</v>
          </cell>
          <cell r="AL63">
            <v>0</v>
          </cell>
          <cell r="AM63">
            <v>0</v>
          </cell>
          <cell r="AN63">
            <v>0</v>
          </cell>
          <cell r="AO63">
            <v>0</v>
          </cell>
          <cell r="AP63">
            <v>0</v>
          </cell>
          <cell r="AQ63">
            <v>0</v>
          </cell>
          <cell r="AR63">
            <v>0</v>
          </cell>
          <cell r="BE63" t="str">
            <v>休</v>
          </cell>
          <cell r="BF63" t="str">
            <v>休</v>
          </cell>
          <cell r="BG63">
            <v>0</v>
          </cell>
          <cell r="BH63">
            <v>0</v>
          </cell>
          <cell r="BI63">
            <v>0</v>
          </cell>
          <cell r="BJ63" t="str">
            <v>溶連菌（-）</v>
          </cell>
          <cell r="BK63">
            <v>0</v>
          </cell>
        </row>
        <row r="64">
          <cell r="A64" t="str">
            <v>熱27</v>
          </cell>
          <cell r="B64" t="str">
            <v>M. A.</v>
          </cell>
          <cell r="C64">
            <v>2</v>
          </cell>
          <cell r="D64" t="str">
            <v>女</v>
          </cell>
          <cell r="E64" t="str">
            <v>こいぬ</v>
          </cell>
          <cell r="F64" t="str">
            <v>園児</v>
          </cell>
          <cell r="G64">
            <v>0</v>
          </cell>
          <cell r="H64">
            <v>44378</v>
          </cell>
          <cell r="I64" t="str">
            <v>園内</v>
          </cell>
          <cell r="J64" t="str">
            <v>熱
嘔吐</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H64" t="str">
            <v>回復?</v>
          </cell>
          <cell r="AI64">
            <v>0</v>
          </cell>
          <cell r="AJ64">
            <v>0</v>
          </cell>
          <cell r="AK64">
            <v>0</v>
          </cell>
          <cell r="AL64">
            <v>0</v>
          </cell>
          <cell r="AM64">
            <v>0</v>
          </cell>
          <cell r="AN64">
            <v>0</v>
          </cell>
          <cell r="AO64">
            <v>0</v>
          </cell>
          <cell r="AP64">
            <v>0</v>
          </cell>
          <cell r="AQ64">
            <v>0</v>
          </cell>
          <cell r="AR64">
            <v>0</v>
          </cell>
          <cell r="BE64" t="str">
            <v>早退</v>
          </cell>
          <cell r="BF64" t="str">
            <v>休</v>
          </cell>
          <cell r="BG64">
            <v>0</v>
          </cell>
          <cell r="BH64">
            <v>0</v>
          </cell>
          <cell r="BI64">
            <v>0</v>
          </cell>
          <cell r="BJ64">
            <v>0</v>
          </cell>
          <cell r="BK64">
            <v>0</v>
          </cell>
        </row>
        <row r="65">
          <cell r="A65" t="str">
            <v>熱28</v>
          </cell>
          <cell r="B65" t="str">
            <v xml:space="preserve">O. S. </v>
          </cell>
          <cell r="C65">
            <v>0</v>
          </cell>
          <cell r="D65" t="str">
            <v>女</v>
          </cell>
          <cell r="E65" t="str">
            <v>ひよこ</v>
          </cell>
          <cell r="F65" t="str">
            <v>園児</v>
          </cell>
          <cell r="G65">
            <v>0</v>
          </cell>
          <cell r="H65">
            <v>44379</v>
          </cell>
          <cell r="I65" t="str">
            <v>園内</v>
          </cell>
          <cell r="J65" t="str">
            <v>熱
嘔吐</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H65" t="str">
            <v>熱</v>
          </cell>
          <cell r="AI65">
            <v>0</v>
          </cell>
          <cell r="AJ65">
            <v>0</v>
          </cell>
          <cell r="AK65">
            <v>0</v>
          </cell>
          <cell r="AL65">
            <v>0</v>
          </cell>
          <cell r="AM65">
            <v>0</v>
          </cell>
          <cell r="AN65">
            <v>0</v>
          </cell>
          <cell r="AO65">
            <v>0</v>
          </cell>
          <cell r="AP65">
            <v>0</v>
          </cell>
          <cell r="AQ65">
            <v>0</v>
          </cell>
          <cell r="AR65">
            <v>0</v>
          </cell>
          <cell r="BE65">
            <v>0</v>
          </cell>
          <cell r="BF65" t="str">
            <v>早退</v>
          </cell>
          <cell r="BG65">
            <v>0</v>
          </cell>
          <cell r="BH65">
            <v>0</v>
          </cell>
          <cell r="BI65">
            <v>0</v>
          </cell>
          <cell r="BJ65">
            <v>0</v>
          </cell>
          <cell r="BK65">
            <v>0</v>
          </cell>
        </row>
        <row r="66">
          <cell r="A66">
            <v>0</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H66">
            <v>0</v>
          </cell>
          <cell r="AI66">
            <v>0</v>
          </cell>
          <cell r="AJ66">
            <v>0</v>
          </cell>
          <cell r="AK66">
            <v>0</v>
          </cell>
          <cell r="AL66">
            <v>0</v>
          </cell>
          <cell r="AM66">
            <v>0</v>
          </cell>
          <cell r="AN66">
            <v>0</v>
          </cell>
          <cell r="AO66">
            <v>0</v>
          </cell>
          <cell r="AP66">
            <v>0</v>
          </cell>
          <cell r="AQ66">
            <v>0</v>
          </cell>
          <cell r="AR66">
            <v>0</v>
          </cell>
          <cell r="BE66">
            <v>0</v>
          </cell>
          <cell r="BF66">
            <v>0</v>
          </cell>
          <cell r="BG66">
            <v>0</v>
          </cell>
          <cell r="BH66">
            <v>0</v>
          </cell>
          <cell r="BI66">
            <v>0</v>
          </cell>
          <cell r="BJ66">
            <v>0</v>
          </cell>
          <cell r="BK66">
            <v>0</v>
          </cell>
        </row>
        <row r="67">
          <cell r="A67">
            <v>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H67">
            <v>0</v>
          </cell>
          <cell r="AI67">
            <v>0</v>
          </cell>
          <cell r="AJ67">
            <v>0</v>
          </cell>
          <cell r="AK67">
            <v>0</v>
          </cell>
          <cell r="AL67">
            <v>0</v>
          </cell>
          <cell r="AM67">
            <v>0</v>
          </cell>
          <cell r="AN67">
            <v>0</v>
          </cell>
          <cell r="AO67">
            <v>0</v>
          </cell>
          <cell r="AP67">
            <v>0</v>
          </cell>
          <cell r="AQ67">
            <v>0</v>
          </cell>
          <cell r="AR67">
            <v>0</v>
          </cell>
          <cell r="BE67">
            <v>0</v>
          </cell>
          <cell r="BF67">
            <v>0</v>
          </cell>
          <cell r="BG67">
            <v>0</v>
          </cell>
          <cell r="BH67">
            <v>0</v>
          </cell>
          <cell r="BI67">
            <v>0</v>
          </cell>
          <cell r="BJ67">
            <v>0</v>
          </cell>
          <cell r="BK67">
            <v>0</v>
          </cell>
        </row>
        <row r="68">
          <cell r="A68">
            <v>0</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H68">
            <v>0</v>
          </cell>
          <cell r="AI68">
            <v>0</v>
          </cell>
          <cell r="AJ68">
            <v>0</v>
          </cell>
          <cell r="AK68">
            <v>0</v>
          </cell>
          <cell r="AL68">
            <v>0</v>
          </cell>
          <cell r="AM68">
            <v>0</v>
          </cell>
          <cell r="AN68">
            <v>0</v>
          </cell>
          <cell r="AO68">
            <v>0</v>
          </cell>
          <cell r="AP68">
            <v>0</v>
          </cell>
          <cell r="AQ68">
            <v>0</v>
          </cell>
          <cell r="AR68">
            <v>0</v>
          </cell>
          <cell r="BE68">
            <v>0</v>
          </cell>
          <cell r="BF68">
            <v>0</v>
          </cell>
          <cell r="BG68">
            <v>0</v>
          </cell>
          <cell r="BH68">
            <v>0</v>
          </cell>
          <cell r="BI68">
            <v>0</v>
          </cell>
          <cell r="BJ68">
            <v>0</v>
          </cell>
          <cell r="BK68">
            <v>0</v>
          </cell>
        </row>
        <row r="69">
          <cell r="A69">
            <v>0</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H69">
            <v>0</v>
          </cell>
          <cell r="AI69">
            <v>0</v>
          </cell>
          <cell r="AJ69">
            <v>0</v>
          </cell>
          <cell r="AK69">
            <v>0</v>
          </cell>
          <cell r="AL69">
            <v>0</v>
          </cell>
          <cell r="AM69">
            <v>0</v>
          </cell>
          <cell r="AN69">
            <v>0</v>
          </cell>
          <cell r="AO69">
            <v>0</v>
          </cell>
          <cell r="AP69">
            <v>0</v>
          </cell>
          <cell r="AQ69">
            <v>0</v>
          </cell>
          <cell r="AR69">
            <v>0</v>
          </cell>
          <cell r="BE69">
            <v>0</v>
          </cell>
          <cell r="BF69">
            <v>0</v>
          </cell>
          <cell r="BG69">
            <v>0</v>
          </cell>
          <cell r="BH69">
            <v>0</v>
          </cell>
          <cell r="BI69">
            <v>0</v>
          </cell>
          <cell r="BJ69">
            <v>0</v>
          </cell>
          <cell r="BK69">
            <v>0</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74"/>
  <sheetViews>
    <sheetView workbookViewId="0"/>
  </sheetViews>
  <sheetFormatPr defaultColWidth="9" defaultRowHeight="13.2"/>
  <cols>
    <col min="1" max="1" width="3.44140625" style="29" customWidth="1"/>
    <col min="2" max="2" width="11.44140625" style="29" customWidth="1"/>
    <col min="3" max="3" width="5.109375" style="29" customWidth="1"/>
    <col min="4" max="4" width="4.109375" style="29" customWidth="1"/>
    <col min="5" max="10" width="6.6640625" style="29" customWidth="1"/>
    <col min="11" max="19" width="8.6640625" style="29" customWidth="1"/>
    <col min="20" max="21" width="8.6640625" style="30" customWidth="1"/>
    <col min="22" max="25" width="8.6640625" style="29" customWidth="1"/>
    <col min="26" max="42" width="8.6640625" style="29" hidden="1" customWidth="1"/>
    <col min="43" max="43" width="11.33203125" style="29" customWidth="1"/>
    <col min="44" max="44" width="16.88671875" style="29" customWidth="1"/>
    <col min="45" max="45" width="16.88671875" style="31" customWidth="1"/>
    <col min="46" max="46" width="20.77734375" style="31" customWidth="1"/>
    <col min="47" max="47" width="15.6640625" style="160" customWidth="1"/>
    <col min="48" max="54" width="4.6640625" style="29" customWidth="1"/>
    <col min="55" max="55" width="9.21875" style="29" customWidth="1"/>
    <col min="56" max="57" width="10.77734375" style="29" customWidth="1"/>
    <col min="58" max="59" width="11" style="29" customWidth="1"/>
    <col min="60" max="60" width="19.88671875" style="29" customWidth="1"/>
    <col min="61" max="16384" width="9" style="29"/>
  </cols>
  <sheetData>
    <row r="1" spans="1:75">
      <c r="A1" s="29" t="s">
        <v>0</v>
      </c>
    </row>
    <row r="2" spans="1:75" ht="16.2">
      <c r="A2" s="32" t="s">
        <v>44</v>
      </c>
      <c r="J2" s="33"/>
      <c r="K2" s="33"/>
      <c r="L2" s="292" t="s">
        <v>34</v>
      </c>
      <c r="M2" s="292"/>
      <c r="N2" s="293">
        <f>K6+M6+O6+Q6+S6+U6</f>
        <v>0</v>
      </c>
      <c r="O2" s="293"/>
      <c r="Q2" s="292" t="s">
        <v>35</v>
      </c>
      <c r="R2" s="292"/>
      <c r="S2" s="293">
        <f>L6+N6+P6+R6+T6+V6+W6</f>
        <v>0</v>
      </c>
      <c r="T2" s="293"/>
      <c r="U2" s="29"/>
      <c r="X2" s="34"/>
      <c r="AS2" s="29"/>
      <c r="AT2" s="29"/>
      <c r="AU2" s="161"/>
      <c r="AV2" s="34"/>
      <c r="AW2" s="34"/>
    </row>
    <row r="3" spans="1:75" ht="14.4">
      <c r="J3" s="35" t="s">
        <v>5</v>
      </c>
      <c r="K3" s="294">
        <v>0</v>
      </c>
      <c r="L3" s="294"/>
      <c r="M3" s="294">
        <v>1</v>
      </c>
      <c r="N3" s="294"/>
      <c r="O3" s="294">
        <v>2</v>
      </c>
      <c r="P3" s="294"/>
      <c r="Q3" s="294">
        <v>3</v>
      </c>
      <c r="R3" s="294"/>
      <c r="S3" s="294">
        <v>4</v>
      </c>
      <c r="T3" s="294"/>
      <c r="U3" s="294">
        <v>5</v>
      </c>
      <c r="V3" s="304"/>
      <c r="W3" s="305" t="s">
        <v>36</v>
      </c>
      <c r="X3" s="306"/>
      <c r="Y3" s="36"/>
      <c r="Z3" s="36"/>
      <c r="AA3" s="36"/>
      <c r="AB3" s="36"/>
      <c r="AC3" s="36"/>
      <c r="AD3" s="36"/>
      <c r="AE3" s="36"/>
      <c r="AF3" s="36"/>
      <c r="AG3" s="36"/>
      <c r="AH3" s="36"/>
      <c r="AI3" s="36"/>
      <c r="AJ3" s="36"/>
      <c r="AK3" s="36"/>
      <c r="AL3" s="36"/>
      <c r="AM3" s="36"/>
      <c r="AN3" s="36"/>
      <c r="AO3" s="36"/>
      <c r="AP3" s="36"/>
      <c r="AQ3" s="36"/>
      <c r="AS3" s="29"/>
      <c r="AT3" s="29"/>
      <c r="AU3" s="161"/>
      <c r="AV3" s="34"/>
      <c r="AW3" s="34"/>
    </row>
    <row r="4" spans="1:75" ht="14.4">
      <c r="J4" s="35" t="s">
        <v>41</v>
      </c>
      <c r="K4" s="309"/>
      <c r="L4" s="309"/>
      <c r="M4" s="309"/>
      <c r="N4" s="309"/>
      <c r="O4" s="309"/>
      <c r="P4" s="309"/>
      <c r="Q4" s="310"/>
      <c r="R4" s="311"/>
      <c r="S4" s="310"/>
      <c r="T4" s="311"/>
      <c r="U4" s="310"/>
      <c r="V4" s="312"/>
      <c r="W4" s="307"/>
      <c r="X4" s="308"/>
      <c r="Y4" s="36"/>
      <c r="Z4" s="36"/>
      <c r="AA4" s="36"/>
      <c r="AB4" s="36"/>
      <c r="AC4" s="36"/>
      <c r="AD4" s="36"/>
      <c r="AE4" s="36"/>
      <c r="AF4" s="36"/>
      <c r="AG4" s="36"/>
      <c r="AH4" s="36"/>
      <c r="AI4" s="36"/>
      <c r="AJ4" s="36"/>
      <c r="AK4" s="36"/>
      <c r="AL4" s="36"/>
      <c r="AM4" s="36"/>
      <c r="AN4" s="36"/>
      <c r="AO4" s="36"/>
      <c r="AP4" s="36"/>
      <c r="AQ4" s="36"/>
      <c r="AS4" s="29"/>
      <c r="AT4" s="29"/>
      <c r="AU4" s="162"/>
      <c r="AV4" s="38"/>
      <c r="AW4" s="38"/>
      <c r="AX4" s="37"/>
      <c r="AY4" s="37"/>
      <c r="AZ4" s="37"/>
      <c r="BA4" s="39"/>
      <c r="BB4" s="37"/>
      <c r="BC4" s="39"/>
      <c r="BD4" s="37"/>
      <c r="BE4" s="39"/>
      <c r="BF4" s="37"/>
      <c r="BG4" s="39"/>
      <c r="BH4" s="39"/>
      <c r="BI4" s="39"/>
      <c r="BJ4" s="39"/>
      <c r="BK4" s="39"/>
      <c r="BL4" s="39"/>
      <c r="BM4" s="39"/>
      <c r="BN4" s="39"/>
      <c r="BO4" s="39"/>
      <c r="BP4" s="39"/>
      <c r="BQ4" s="39"/>
      <c r="BR4" s="39"/>
      <c r="BS4" s="39"/>
      <c r="BT4" s="39"/>
      <c r="BU4" s="39"/>
      <c r="BV4" s="37"/>
    </row>
    <row r="5" spans="1:75" ht="14.4">
      <c r="J5" s="35" t="s">
        <v>8</v>
      </c>
      <c r="K5" s="40" t="s">
        <v>20</v>
      </c>
      <c r="L5" s="40" t="s">
        <v>37</v>
      </c>
      <c r="M5" s="40" t="s">
        <v>20</v>
      </c>
      <c r="N5" s="40" t="s">
        <v>37</v>
      </c>
      <c r="O5" s="40" t="s">
        <v>20</v>
      </c>
      <c r="P5" s="40" t="s">
        <v>37</v>
      </c>
      <c r="Q5" s="40" t="s">
        <v>20</v>
      </c>
      <c r="R5" s="40" t="s">
        <v>37</v>
      </c>
      <c r="S5" s="40" t="s">
        <v>20</v>
      </c>
      <c r="T5" s="40" t="s">
        <v>37</v>
      </c>
      <c r="U5" s="40" t="s">
        <v>20</v>
      </c>
      <c r="V5" s="40" t="s">
        <v>37</v>
      </c>
      <c r="W5" s="301" t="s">
        <v>37</v>
      </c>
      <c r="X5" s="301"/>
      <c r="Y5" s="41"/>
      <c r="Z5" s="41"/>
      <c r="AA5" s="41"/>
      <c r="AB5" s="41"/>
      <c r="AC5" s="41"/>
      <c r="AD5" s="41"/>
      <c r="AE5" s="41"/>
      <c r="AF5" s="41"/>
      <c r="AG5" s="41"/>
      <c r="AH5" s="41"/>
      <c r="AI5" s="41"/>
      <c r="AJ5" s="41"/>
      <c r="AK5" s="41"/>
      <c r="AL5" s="41"/>
      <c r="AM5" s="41"/>
      <c r="AN5" s="41"/>
      <c r="AO5" s="41"/>
      <c r="AP5" s="41"/>
      <c r="AQ5" s="41"/>
      <c r="AS5" s="29"/>
      <c r="AT5" s="29"/>
      <c r="AU5" s="163"/>
      <c r="AV5" s="39"/>
      <c r="AW5" s="38"/>
      <c r="AX5" s="37"/>
      <c r="AY5" s="39"/>
      <c r="AZ5" s="39"/>
      <c r="BA5" s="39"/>
      <c r="BB5" s="39"/>
      <c r="BC5" s="39"/>
      <c r="BD5" s="39"/>
      <c r="BE5" s="39"/>
      <c r="BF5" s="39"/>
      <c r="BG5" s="39"/>
      <c r="BH5" s="39"/>
      <c r="BI5" s="39"/>
      <c r="BJ5" s="39"/>
      <c r="BK5" s="39"/>
      <c r="BL5" s="39"/>
      <c r="BM5" s="39"/>
      <c r="BN5" s="39"/>
      <c r="BO5" s="39"/>
      <c r="BP5" s="39"/>
      <c r="BQ5" s="39"/>
      <c r="BR5" s="39"/>
      <c r="BS5" s="39"/>
      <c r="BT5" s="39"/>
      <c r="BU5" s="39"/>
      <c r="BV5" s="42"/>
      <c r="BW5" s="39"/>
    </row>
    <row r="6" spans="1:75" ht="18" customHeight="1">
      <c r="J6" s="35" t="s">
        <v>42</v>
      </c>
      <c r="K6" s="43"/>
      <c r="L6" s="43"/>
      <c r="M6" s="43"/>
      <c r="N6" s="43"/>
      <c r="O6" s="43"/>
      <c r="P6" s="43"/>
      <c r="Q6" s="43"/>
      <c r="R6" s="43"/>
      <c r="S6" s="43"/>
      <c r="T6" s="43"/>
      <c r="U6" s="43"/>
      <c r="V6" s="43"/>
      <c r="W6" s="302"/>
      <c r="X6" s="302"/>
      <c r="Y6" s="44"/>
      <c r="Z6" s="44"/>
      <c r="AA6" s="44"/>
      <c r="AB6" s="44"/>
      <c r="AC6" s="44"/>
      <c r="AD6" s="44"/>
      <c r="AE6" s="44"/>
      <c r="AF6" s="44"/>
      <c r="AG6" s="44"/>
      <c r="AH6" s="44"/>
      <c r="AI6" s="44"/>
      <c r="AJ6" s="44"/>
      <c r="AK6" s="44"/>
      <c r="AL6" s="44"/>
      <c r="AM6" s="44"/>
      <c r="AN6" s="44"/>
      <c r="AO6" s="44"/>
      <c r="AP6" s="44"/>
      <c r="AQ6" s="44"/>
      <c r="AS6" s="29"/>
      <c r="AT6" s="29"/>
      <c r="AU6" s="164"/>
      <c r="AV6" s="45"/>
      <c r="AW6" s="38"/>
      <c r="AX6" s="37"/>
      <c r="AY6" s="36"/>
      <c r="AZ6" s="39"/>
      <c r="BA6" s="39"/>
      <c r="BB6" s="39"/>
      <c r="BC6" s="39"/>
      <c r="BD6" s="39"/>
      <c r="BE6" s="39"/>
      <c r="BF6" s="39"/>
      <c r="BG6" s="39"/>
      <c r="BH6" s="39"/>
      <c r="BI6" s="39"/>
      <c r="BJ6" s="39"/>
      <c r="BK6" s="39"/>
      <c r="BL6" s="39"/>
      <c r="BM6" s="39"/>
      <c r="BN6" s="39"/>
      <c r="BO6" s="39"/>
      <c r="BP6" s="39"/>
      <c r="BQ6" s="39"/>
      <c r="BR6" s="39"/>
      <c r="BS6" s="39"/>
      <c r="BT6" s="45"/>
      <c r="BU6" s="45"/>
      <c r="BV6" s="45"/>
      <c r="BW6" s="45"/>
    </row>
    <row r="7" spans="1:75" ht="18" customHeight="1">
      <c r="J7" s="35" t="s">
        <v>43</v>
      </c>
      <c r="K7" s="23">
        <f>COUNTIFS($F$10:$F$69,K5,$E$10:$E$69,K4)</f>
        <v>0</v>
      </c>
      <c r="L7" s="23">
        <f>COUNTIFS($F$10:$F$69,L5,$E$10:$E$69,K4)</f>
        <v>0</v>
      </c>
      <c r="M7" s="23">
        <f>COUNTIFS($F$10:$F$69,M5,$E$10:$E$69,M4)</f>
        <v>0</v>
      </c>
      <c r="N7" s="23">
        <f>COUNTIFS($F$10:$F$69,N5,$E$10:$E$69,M4)</f>
        <v>0</v>
      </c>
      <c r="O7" s="23">
        <f>COUNTIFS($F$10:$F$69,O5,$E$10:$E$69,O4)</f>
        <v>0</v>
      </c>
      <c r="P7" s="23">
        <f>COUNTIFS($F$10:$F$69,P5,$E$10:$E$69,O4)</f>
        <v>0</v>
      </c>
      <c r="Q7" s="23">
        <f>COUNTIFS($F$10:$F$69,Q5,$E$10:$E$69,Q4)</f>
        <v>0</v>
      </c>
      <c r="R7" s="23">
        <f>COUNTIFS($F$8:$F$65,R5,$E$8:$E$65,Q4)</f>
        <v>0</v>
      </c>
      <c r="S7" s="23">
        <f>COUNTIFS($F$10:$F$69,S5,$E$10:$E$69,S4)</f>
        <v>0</v>
      </c>
      <c r="T7" s="23">
        <f>COUNTIFS($F$10:$F$69,T5,$E$10:$E$69,S4)</f>
        <v>0</v>
      </c>
      <c r="U7" s="23">
        <f>COUNTIFS($F$10:$F$69,U5,$E$10:$E$69,U4)</f>
        <v>0</v>
      </c>
      <c r="V7" s="23">
        <f>COUNTIFS($F$8:$F$65,V5,$E$8:$E$65,U4)</f>
        <v>0</v>
      </c>
      <c r="W7" s="303"/>
      <c r="X7" s="303"/>
      <c r="Y7" s="46"/>
      <c r="Z7" s="46"/>
      <c r="AA7" s="46"/>
      <c r="AB7" s="46"/>
      <c r="AC7" s="46"/>
      <c r="AD7" s="46"/>
      <c r="AE7" s="46"/>
      <c r="AF7" s="46"/>
      <c r="AG7" s="46"/>
      <c r="AH7" s="46"/>
      <c r="AI7" s="46"/>
      <c r="AJ7" s="46"/>
      <c r="AK7" s="46"/>
      <c r="AL7" s="46"/>
      <c r="AM7" s="46"/>
      <c r="AN7" s="46"/>
      <c r="AO7" s="46"/>
      <c r="AP7" s="46"/>
      <c r="AQ7" s="46"/>
      <c r="AS7" s="29"/>
      <c r="AT7" s="29"/>
      <c r="AU7" s="163"/>
      <c r="AV7" s="39"/>
      <c r="AW7" s="38"/>
      <c r="AX7" s="37"/>
      <c r="AY7" s="36"/>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3.8" thickBot="1">
      <c r="B8" s="47"/>
    </row>
    <row r="9" spans="1:75" s="58" customFormat="1" ht="37.200000000000003" customHeight="1" thickBot="1">
      <c r="A9" s="48" t="s">
        <v>3</v>
      </c>
      <c r="B9" s="49" t="s">
        <v>40</v>
      </c>
      <c r="C9" s="50" t="s">
        <v>5</v>
      </c>
      <c r="D9" s="51" t="s">
        <v>6</v>
      </c>
      <c r="E9" s="52" t="s">
        <v>7</v>
      </c>
      <c r="F9" s="52" t="s">
        <v>8</v>
      </c>
      <c r="G9" s="52" t="s">
        <v>9</v>
      </c>
      <c r="H9" s="52" t="s">
        <v>10</v>
      </c>
      <c r="I9" s="52" t="s">
        <v>11</v>
      </c>
      <c r="J9" s="53" t="s">
        <v>12</v>
      </c>
      <c r="K9" s="54">
        <v>44197</v>
      </c>
      <c r="L9" s="70">
        <f>K9+1</f>
        <v>44198</v>
      </c>
      <c r="M9" s="70">
        <f t="shared" ref="M9:Y9" si="0">L9+1</f>
        <v>44199</v>
      </c>
      <c r="N9" s="70">
        <f t="shared" si="0"/>
        <v>44200</v>
      </c>
      <c r="O9" s="70">
        <f t="shared" si="0"/>
        <v>44201</v>
      </c>
      <c r="P9" s="70">
        <f t="shared" si="0"/>
        <v>44202</v>
      </c>
      <c r="Q9" s="70">
        <f t="shared" si="0"/>
        <v>44203</v>
      </c>
      <c r="R9" s="70">
        <f t="shared" si="0"/>
        <v>44204</v>
      </c>
      <c r="S9" s="70">
        <f t="shared" si="0"/>
        <v>44205</v>
      </c>
      <c r="T9" s="70">
        <f t="shared" si="0"/>
        <v>44206</v>
      </c>
      <c r="U9" s="70">
        <f t="shared" si="0"/>
        <v>44207</v>
      </c>
      <c r="V9" s="70">
        <f t="shared" si="0"/>
        <v>44208</v>
      </c>
      <c r="W9" s="70">
        <f t="shared" si="0"/>
        <v>44209</v>
      </c>
      <c r="X9" s="70">
        <f t="shared" si="0"/>
        <v>44210</v>
      </c>
      <c r="Y9" s="70">
        <f t="shared" si="0"/>
        <v>44211</v>
      </c>
      <c r="Z9" s="70">
        <f t="shared" ref="Z9:AA9" si="1">Y9+1</f>
        <v>44212</v>
      </c>
      <c r="AA9" s="70">
        <f t="shared" si="1"/>
        <v>44213</v>
      </c>
      <c r="AB9" s="70">
        <f t="shared" ref="AB9:AC9" si="2">AA9+1</f>
        <v>44214</v>
      </c>
      <c r="AC9" s="70">
        <f t="shared" si="2"/>
        <v>44215</v>
      </c>
      <c r="AD9" s="70">
        <f t="shared" ref="AD9:AE9" si="3">AC9+1</f>
        <v>44216</v>
      </c>
      <c r="AE9" s="70">
        <f t="shared" si="3"/>
        <v>44217</v>
      </c>
      <c r="AF9" s="70">
        <f t="shared" ref="AF9:AG9" si="4">AE9+1</f>
        <v>44218</v>
      </c>
      <c r="AG9" s="70">
        <f t="shared" si="4"/>
        <v>44219</v>
      </c>
      <c r="AH9" s="70">
        <f t="shared" ref="AH9:AI9" si="5">AG9+1</f>
        <v>44220</v>
      </c>
      <c r="AI9" s="70">
        <f t="shared" si="5"/>
        <v>44221</v>
      </c>
      <c r="AJ9" s="70">
        <f t="shared" ref="AJ9:AK9" si="6">AI9+1</f>
        <v>44222</v>
      </c>
      <c r="AK9" s="70">
        <f t="shared" si="6"/>
        <v>44223</v>
      </c>
      <c r="AL9" s="70">
        <f t="shared" ref="AL9:AM9" si="7">AK9+1</f>
        <v>44224</v>
      </c>
      <c r="AM9" s="70">
        <f t="shared" si="7"/>
        <v>44225</v>
      </c>
      <c r="AN9" s="70">
        <f t="shared" ref="AN9:AO9" si="8">AM9+1</f>
        <v>44226</v>
      </c>
      <c r="AO9" s="70">
        <f t="shared" si="8"/>
        <v>44227</v>
      </c>
      <c r="AP9" s="70">
        <f t="shared" ref="AP9" si="9">AO9+1</f>
        <v>44228</v>
      </c>
      <c r="AQ9" s="55" t="s">
        <v>62</v>
      </c>
      <c r="AR9" s="56" t="s">
        <v>14</v>
      </c>
      <c r="AS9" s="56" t="s">
        <v>15</v>
      </c>
      <c r="AT9" s="57" t="s">
        <v>18</v>
      </c>
      <c r="AU9" s="165" t="s">
        <v>8</v>
      </c>
    </row>
    <row r="10" spans="1:75" ht="24" customHeight="1">
      <c r="A10" s="257">
        <v>1</v>
      </c>
      <c r="B10" s="259"/>
      <c r="C10" s="261"/>
      <c r="D10" s="261"/>
      <c r="E10" s="263"/>
      <c r="F10" s="265"/>
      <c r="G10" s="267"/>
      <c r="H10" s="269"/>
      <c r="I10" s="271"/>
      <c r="J10" s="271"/>
      <c r="K10" s="59"/>
      <c r="L10" s="59"/>
      <c r="M10" s="59"/>
      <c r="N10" s="59"/>
      <c r="O10" s="60"/>
      <c r="P10" s="59"/>
      <c r="Q10" s="59"/>
      <c r="R10" s="59"/>
      <c r="S10" s="59"/>
      <c r="T10" s="59"/>
      <c r="U10" s="61"/>
      <c r="V10" s="60"/>
      <c r="W10" s="59"/>
      <c r="X10" s="59"/>
      <c r="Y10" s="59"/>
      <c r="Z10" s="59"/>
      <c r="AA10" s="59"/>
      <c r="AB10" s="59"/>
      <c r="AC10" s="59"/>
      <c r="AD10" s="59"/>
      <c r="AE10" s="59"/>
      <c r="AF10" s="59"/>
      <c r="AG10" s="59"/>
      <c r="AH10" s="59"/>
      <c r="AI10" s="59"/>
      <c r="AJ10" s="59"/>
      <c r="AK10" s="59"/>
      <c r="AL10" s="59"/>
      <c r="AM10" s="59"/>
      <c r="AN10" s="59"/>
      <c r="AO10" s="59"/>
      <c r="AP10" s="59"/>
      <c r="AQ10" s="271"/>
      <c r="AR10" s="255"/>
      <c r="AS10" s="255"/>
      <c r="AT10" s="255"/>
      <c r="AU10" s="161" t="s">
        <v>23</v>
      </c>
    </row>
    <row r="11" spans="1:75" ht="24" customHeight="1" thickBot="1">
      <c r="A11" s="258"/>
      <c r="B11" s="274"/>
      <c r="C11" s="275"/>
      <c r="D11" s="275"/>
      <c r="E11" s="276"/>
      <c r="F11" s="277"/>
      <c r="G11" s="268"/>
      <c r="H11" s="270"/>
      <c r="I11" s="272"/>
      <c r="J11" s="272"/>
      <c r="K11" s="62"/>
      <c r="L11" s="62"/>
      <c r="M11" s="62"/>
      <c r="N11" s="62"/>
      <c r="O11" s="63"/>
      <c r="P11" s="62"/>
      <c r="Q11" s="62"/>
      <c r="R11" s="62"/>
      <c r="S11" s="62"/>
      <c r="T11" s="62"/>
      <c r="U11" s="62"/>
      <c r="V11" s="63"/>
      <c r="W11" s="62"/>
      <c r="X11" s="62"/>
      <c r="Y11" s="62"/>
      <c r="Z11" s="62"/>
      <c r="AA11" s="62"/>
      <c r="AB11" s="62"/>
      <c r="AC11" s="62"/>
      <c r="AD11" s="62"/>
      <c r="AE11" s="62"/>
      <c r="AF11" s="62"/>
      <c r="AG11" s="62"/>
      <c r="AH11" s="62"/>
      <c r="AI11" s="62"/>
      <c r="AJ11" s="62"/>
      <c r="AK11" s="62"/>
      <c r="AL11" s="62"/>
      <c r="AM11" s="62"/>
      <c r="AN11" s="62"/>
      <c r="AO11" s="62"/>
      <c r="AP11" s="62"/>
      <c r="AQ11" s="273"/>
      <c r="AR11" s="256"/>
      <c r="AS11" s="256"/>
      <c r="AT11" s="256"/>
      <c r="AU11" s="161" t="s">
        <v>64</v>
      </c>
    </row>
    <row r="12" spans="1:75" ht="24" customHeight="1">
      <c r="A12" s="257">
        <v>2</v>
      </c>
      <c r="B12" s="259"/>
      <c r="C12" s="261"/>
      <c r="D12" s="261"/>
      <c r="E12" s="263"/>
      <c r="F12" s="265"/>
      <c r="G12" s="267"/>
      <c r="H12" s="269"/>
      <c r="I12" s="271"/>
      <c r="J12" s="271"/>
      <c r="K12" s="59"/>
      <c r="L12" s="59"/>
      <c r="M12" s="59"/>
      <c r="N12" s="59"/>
      <c r="O12" s="60"/>
      <c r="P12" s="59"/>
      <c r="Q12" s="59"/>
      <c r="R12" s="59"/>
      <c r="S12" s="59"/>
      <c r="T12" s="59"/>
      <c r="U12" s="59"/>
      <c r="V12" s="60"/>
      <c r="W12" s="59"/>
      <c r="X12" s="59"/>
      <c r="Y12" s="59"/>
      <c r="Z12" s="59"/>
      <c r="AA12" s="59"/>
      <c r="AB12" s="59"/>
      <c r="AC12" s="59"/>
      <c r="AD12" s="59"/>
      <c r="AE12" s="59"/>
      <c r="AF12" s="59"/>
      <c r="AG12" s="59"/>
      <c r="AH12" s="59"/>
      <c r="AI12" s="59"/>
      <c r="AJ12" s="59"/>
      <c r="AK12" s="59"/>
      <c r="AL12" s="59"/>
      <c r="AM12" s="59"/>
      <c r="AN12" s="59"/>
      <c r="AO12" s="59"/>
      <c r="AP12" s="59"/>
      <c r="AQ12" s="271"/>
      <c r="AR12" s="255"/>
      <c r="AS12" s="255"/>
      <c r="AT12" s="255"/>
      <c r="AU12" s="161" t="s">
        <v>23</v>
      </c>
    </row>
    <row r="13" spans="1:75" ht="24" customHeight="1" thickBot="1">
      <c r="A13" s="258"/>
      <c r="B13" s="260"/>
      <c r="C13" s="262"/>
      <c r="D13" s="262"/>
      <c r="E13" s="264"/>
      <c r="F13" s="266"/>
      <c r="G13" s="279"/>
      <c r="H13" s="280"/>
      <c r="I13" s="273"/>
      <c r="J13" s="273"/>
      <c r="K13" s="62"/>
      <c r="L13" s="62"/>
      <c r="M13" s="62"/>
      <c r="N13" s="62"/>
      <c r="O13" s="63"/>
      <c r="P13" s="62"/>
      <c r="Q13" s="62"/>
      <c r="R13" s="62"/>
      <c r="S13" s="62"/>
      <c r="T13" s="62"/>
      <c r="U13" s="62"/>
      <c r="V13" s="63"/>
      <c r="W13" s="62"/>
      <c r="X13" s="62"/>
      <c r="Y13" s="62"/>
      <c r="Z13" s="62"/>
      <c r="AA13" s="62"/>
      <c r="AB13" s="62"/>
      <c r="AC13" s="62"/>
      <c r="AD13" s="62"/>
      <c r="AE13" s="62"/>
      <c r="AF13" s="62"/>
      <c r="AG13" s="62"/>
      <c r="AH13" s="62"/>
      <c r="AI13" s="62"/>
      <c r="AJ13" s="62"/>
      <c r="AK13" s="62"/>
      <c r="AL13" s="62"/>
      <c r="AM13" s="62"/>
      <c r="AN13" s="62"/>
      <c r="AO13" s="62"/>
      <c r="AP13" s="62"/>
      <c r="AQ13" s="273"/>
      <c r="AR13" s="278"/>
      <c r="AS13" s="278"/>
      <c r="AT13" s="278"/>
      <c r="AU13" s="161" t="s">
        <v>64</v>
      </c>
    </row>
    <row r="14" spans="1:75" ht="24" customHeight="1">
      <c r="A14" s="257">
        <v>3</v>
      </c>
      <c r="B14" s="259"/>
      <c r="C14" s="261"/>
      <c r="D14" s="261"/>
      <c r="E14" s="263"/>
      <c r="F14" s="265"/>
      <c r="G14" s="267"/>
      <c r="H14" s="269"/>
      <c r="I14" s="271"/>
      <c r="J14" s="271"/>
      <c r="K14" s="59"/>
      <c r="L14" s="59"/>
      <c r="M14" s="59"/>
      <c r="N14" s="59"/>
      <c r="O14" s="60"/>
      <c r="P14" s="59"/>
      <c r="Q14" s="59"/>
      <c r="R14" s="59"/>
      <c r="S14" s="59"/>
      <c r="T14" s="59"/>
      <c r="U14" s="59"/>
      <c r="V14" s="60"/>
      <c r="W14" s="59"/>
      <c r="X14" s="59"/>
      <c r="Y14" s="59"/>
      <c r="Z14" s="59"/>
      <c r="AA14" s="59"/>
      <c r="AB14" s="59"/>
      <c r="AC14" s="59"/>
      <c r="AD14" s="59"/>
      <c r="AE14" s="59"/>
      <c r="AF14" s="59"/>
      <c r="AG14" s="59"/>
      <c r="AH14" s="59"/>
      <c r="AI14" s="59"/>
      <c r="AJ14" s="59"/>
      <c r="AK14" s="59"/>
      <c r="AL14" s="59"/>
      <c r="AM14" s="59"/>
      <c r="AN14" s="59"/>
      <c r="AO14" s="59"/>
      <c r="AP14" s="59"/>
      <c r="AQ14" s="271"/>
      <c r="AR14" s="255"/>
      <c r="AS14" s="255"/>
      <c r="AT14" s="255"/>
      <c r="AU14" s="161" t="s">
        <v>23</v>
      </c>
    </row>
    <row r="15" spans="1:75" ht="24" customHeight="1" thickBot="1">
      <c r="A15" s="258"/>
      <c r="B15" s="260"/>
      <c r="C15" s="262"/>
      <c r="D15" s="262"/>
      <c r="E15" s="264"/>
      <c r="F15" s="266"/>
      <c r="G15" s="279"/>
      <c r="H15" s="280"/>
      <c r="I15" s="273"/>
      <c r="J15" s="273"/>
      <c r="K15" s="62"/>
      <c r="L15" s="64"/>
      <c r="M15" s="64"/>
      <c r="N15" s="64"/>
      <c r="O15" s="63"/>
      <c r="P15" s="62"/>
      <c r="Q15" s="62"/>
      <c r="R15" s="62"/>
      <c r="S15" s="64"/>
      <c r="T15" s="64"/>
      <c r="U15" s="64"/>
      <c r="V15" s="63"/>
      <c r="W15" s="64"/>
      <c r="X15" s="62"/>
      <c r="Y15" s="62"/>
      <c r="Z15" s="62"/>
      <c r="AA15" s="62"/>
      <c r="AB15" s="62"/>
      <c r="AC15" s="62"/>
      <c r="AD15" s="62"/>
      <c r="AE15" s="62"/>
      <c r="AF15" s="62"/>
      <c r="AG15" s="62"/>
      <c r="AH15" s="62"/>
      <c r="AI15" s="62"/>
      <c r="AJ15" s="62"/>
      <c r="AK15" s="62"/>
      <c r="AL15" s="62"/>
      <c r="AM15" s="62"/>
      <c r="AN15" s="62"/>
      <c r="AO15" s="62"/>
      <c r="AP15" s="62"/>
      <c r="AQ15" s="273"/>
      <c r="AR15" s="278"/>
      <c r="AS15" s="278"/>
      <c r="AT15" s="278"/>
      <c r="AU15" s="161" t="s">
        <v>64</v>
      </c>
    </row>
    <row r="16" spans="1:75" ht="24" customHeight="1">
      <c r="A16" s="257">
        <v>4</v>
      </c>
      <c r="B16" s="259"/>
      <c r="C16" s="259"/>
      <c r="D16" s="259"/>
      <c r="E16" s="259"/>
      <c r="F16" s="259"/>
      <c r="G16" s="259"/>
      <c r="H16" s="259"/>
      <c r="I16" s="259"/>
      <c r="J16" s="259"/>
      <c r="K16" s="59"/>
      <c r="L16" s="61"/>
      <c r="M16" s="59"/>
      <c r="N16" s="59"/>
      <c r="O16" s="60"/>
      <c r="P16" s="59"/>
      <c r="Q16" s="59"/>
      <c r="R16" s="59"/>
      <c r="S16" s="59"/>
      <c r="T16" s="59"/>
      <c r="U16" s="59"/>
      <c r="V16" s="60"/>
      <c r="W16" s="59"/>
      <c r="X16" s="59"/>
      <c r="Y16" s="59"/>
      <c r="Z16" s="59"/>
      <c r="AA16" s="59"/>
      <c r="AB16" s="59"/>
      <c r="AC16" s="59"/>
      <c r="AD16" s="59"/>
      <c r="AE16" s="59"/>
      <c r="AF16" s="59"/>
      <c r="AG16" s="59"/>
      <c r="AH16" s="59"/>
      <c r="AI16" s="59"/>
      <c r="AJ16" s="59"/>
      <c r="AK16" s="59"/>
      <c r="AL16" s="59"/>
      <c r="AM16" s="59"/>
      <c r="AN16" s="59"/>
      <c r="AO16" s="59"/>
      <c r="AP16" s="59"/>
      <c r="AQ16" s="271"/>
      <c r="AR16" s="255"/>
      <c r="AS16" s="255"/>
      <c r="AT16" s="255"/>
      <c r="AU16" s="161" t="s">
        <v>23</v>
      </c>
    </row>
    <row r="17" spans="1:47" ht="24" customHeight="1" thickBot="1">
      <c r="A17" s="258"/>
      <c r="B17" s="260"/>
      <c r="C17" s="260"/>
      <c r="D17" s="260"/>
      <c r="E17" s="260"/>
      <c r="F17" s="260"/>
      <c r="G17" s="260"/>
      <c r="H17" s="260"/>
      <c r="I17" s="260"/>
      <c r="J17" s="260"/>
      <c r="K17" s="62"/>
      <c r="L17" s="62"/>
      <c r="M17" s="62"/>
      <c r="N17" s="62"/>
      <c r="O17" s="63"/>
      <c r="P17" s="64"/>
      <c r="Q17" s="62"/>
      <c r="R17" s="62"/>
      <c r="S17" s="62"/>
      <c r="T17" s="62"/>
      <c r="U17" s="62"/>
      <c r="V17" s="63"/>
      <c r="W17" s="64"/>
      <c r="X17" s="62"/>
      <c r="Y17" s="62"/>
      <c r="Z17" s="62"/>
      <c r="AA17" s="62"/>
      <c r="AB17" s="62"/>
      <c r="AC17" s="62"/>
      <c r="AD17" s="62"/>
      <c r="AE17" s="62"/>
      <c r="AF17" s="62"/>
      <c r="AG17" s="62"/>
      <c r="AH17" s="62"/>
      <c r="AI17" s="62"/>
      <c r="AJ17" s="62"/>
      <c r="AK17" s="62"/>
      <c r="AL17" s="62"/>
      <c r="AM17" s="62"/>
      <c r="AN17" s="62"/>
      <c r="AO17" s="62"/>
      <c r="AP17" s="62"/>
      <c r="AQ17" s="273"/>
      <c r="AR17" s="278"/>
      <c r="AS17" s="278"/>
      <c r="AT17" s="278"/>
      <c r="AU17" s="161" t="s">
        <v>64</v>
      </c>
    </row>
    <row r="18" spans="1:47" ht="24" customHeight="1">
      <c r="A18" s="257">
        <v>5</v>
      </c>
      <c r="B18" s="259"/>
      <c r="C18" s="259"/>
      <c r="D18" s="259"/>
      <c r="E18" s="259"/>
      <c r="F18" s="259"/>
      <c r="G18" s="259"/>
      <c r="H18" s="259"/>
      <c r="I18" s="259"/>
      <c r="J18" s="259"/>
      <c r="K18" s="59"/>
      <c r="L18" s="61"/>
      <c r="M18" s="59"/>
      <c r="N18" s="59"/>
      <c r="O18" s="60"/>
      <c r="P18" s="59"/>
      <c r="Q18" s="59"/>
      <c r="R18" s="59"/>
      <c r="S18" s="59"/>
      <c r="T18" s="59"/>
      <c r="U18" s="59"/>
      <c r="V18" s="60"/>
      <c r="W18" s="59"/>
      <c r="X18" s="59"/>
      <c r="Y18" s="59"/>
      <c r="Z18" s="59"/>
      <c r="AA18" s="59"/>
      <c r="AB18" s="59"/>
      <c r="AC18" s="59"/>
      <c r="AD18" s="59"/>
      <c r="AE18" s="59"/>
      <c r="AF18" s="59"/>
      <c r="AG18" s="59"/>
      <c r="AH18" s="59"/>
      <c r="AI18" s="59"/>
      <c r="AJ18" s="59"/>
      <c r="AK18" s="59"/>
      <c r="AL18" s="59"/>
      <c r="AM18" s="59"/>
      <c r="AN18" s="59"/>
      <c r="AO18" s="59"/>
      <c r="AP18" s="59"/>
      <c r="AQ18" s="271"/>
      <c r="AR18" s="255"/>
      <c r="AS18" s="255"/>
      <c r="AT18" s="255"/>
      <c r="AU18" s="161" t="s">
        <v>23</v>
      </c>
    </row>
    <row r="19" spans="1:47" ht="24" customHeight="1" thickBot="1">
      <c r="A19" s="258"/>
      <c r="B19" s="260"/>
      <c r="C19" s="260"/>
      <c r="D19" s="260"/>
      <c r="E19" s="260"/>
      <c r="F19" s="260"/>
      <c r="G19" s="260"/>
      <c r="H19" s="260"/>
      <c r="I19" s="260"/>
      <c r="J19" s="260"/>
      <c r="K19" s="62"/>
      <c r="L19" s="62"/>
      <c r="M19" s="62"/>
      <c r="N19" s="62"/>
      <c r="O19" s="63"/>
      <c r="P19" s="64"/>
      <c r="Q19" s="62"/>
      <c r="R19" s="62"/>
      <c r="S19" s="62"/>
      <c r="T19" s="62"/>
      <c r="U19" s="62"/>
      <c r="V19" s="63"/>
      <c r="W19" s="62"/>
      <c r="X19" s="62"/>
      <c r="Y19" s="62"/>
      <c r="Z19" s="62"/>
      <c r="AA19" s="62"/>
      <c r="AB19" s="62"/>
      <c r="AC19" s="62"/>
      <c r="AD19" s="62"/>
      <c r="AE19" s="62"/>
      <c r="AF19" s="62"/>
      <c r="AG19" s="62"/>
      <c r="AH19" s="62"/>
      <c r="AI19" s="62"/>
      <c r="AJ19" s="62"/>
      <c r="AK19" s="62"/>
      <c r="AL19" s="62"/>
      <c r="AM19" s="62"/>
      <c r="AN19" s="62"/>
      <c r="AO19" s="62"/>
      <c r="AP19" s="62"/>
      <c r="AQ19" s="273"/>
      <c r="AR19" s="278"/>
      <c r="AS19" s="278"/>
      <c r="AT19" s="278"/>
      <c r="AU19" s="161" t="s">
        <v>64</v>
      </c>
    </row>
    <row r="20" spans="1:47" ht="24" customHeight="1">
      <c r="A20" s="257">
        <v>6</v>
      </c>
      <c r="B20" s="259"/>
      <c r="C20" s="259"/>
      <c r="D20" s="259"/>
      <c r="E20" s="259"/>
      <c r="F20" s="259"/>
      <c r="G20" s="259"/>
      <c r="H20" s="259"/>
      <c r="I20" s="259"/>
      <c r="J20" s="259"/>
      <c r="K20" s="59"/>
      <c r="L20" s="59"/>
      <c r="M20" s="59"/>
      <c r="N20" s="59"/>
      <c r="O20" s="60"/>
      <c r="P20" s="59"/>
      <c r="Q20" s="59"/>
      <c r="R20" s="61"/>
      <c r="S20" s="61"/>
      <c r="T20" s="59"/>
      <c r="U20" s="59"/>
      <c r="V20" s="60"/>
      <c r="W20" s="59"/>
      <c r="X20" s="59"/>
      <c r="Y20" s="59"/>
      <c r="Z20" s="59"/>
      <c r="AA20" s="59"/>
      <c r="AB20" s="59"/>
      <c r="AC20" s="59"/>
      <c r="AD20" s="59"/>
      <c r="AE20" s="59"/>
      <c r="AF20" s="59"/>
      <c r="AG20" s="59"/>
      <c r="AH20" s="59"/>
      <c r="AI20" s="59"/>
      <c r="AJ20" s="59"/>
      <c r="AK20" s="59"/>
      <c r="AL20" s="59"/>
      <c r="AM20" s="59"/>
      <c r="AN20" s="59"/>
      <c r="AO20" s="59"/>
      <c r="AP20" s="59"/>
      <c r="AQ20" s="271"/>
      <c r="AR20" s="255"/>
      <c r="AS20" s="255"/>
      <c r="AT20" s="255"/>
      <c r="AU20" s="161" t="s">
        <v>23</v>
      </c>
    </row>
    <row r="21" spans="1:47" ht="24" customHeight="1" thickBot="1">
      <c r="A21" s="258"/>
      <c r="B21" s="260"/>
      <c r="C21" s="260"/>
      <c r="D21" s="260"/>
      <c r="E21" s="260"/>
      <c r="F21" s="260"/>
      <c r="G21" s="260"/>
      <c r="H21" s="260"/>
      <c r="I21" s="260"/>
      <c r="J21" s="260"/>
      <c r="K21" s="62"/>
      <c r="L21" s="62"/>
      <c r="M21" s="62"/>
      <c r="N21" s="62"/>
      <c r="O21" s="63"/>
      <c r="P21" s="62"/>
      <c r="Q21" s="62"/>
      <c r="R21" s="62"/>
      <c r="S21" s="62"/>
      <c r="T21" s="62"/>
      <c r="U21" s="62"/>
      <c r="V21" s="63"/>
      <c r="W21" s="62"/>
      <c r="X21" s="62"/>
      <c r="Y21" s="62"/>
      <c r="Z21" s="62"/>
      <c r="AA21" s="62"/>
      <c r="AB21" s="62"/>
      <c r="AC21" s="62"/>
      <c r="AD21" s="62"/>
      <c r="AE21" s="62"/>
      <c r="AF21" s="62"/>
      <c r="AG21" s="62"/>
      <c r="AH21" s="62"/>
      <c r="AI21" s="62"/>
      <c r="AJ21" s="62"/>
      <c r="AK21" s="62"/>
      <c r="AL21" s="62"/>
      <c r="AM21" s="62"/>
      <c r="AN21" s="62"/>
      <c r="AO21" s="62"/>
      <c r="AP21" s="62"/>
      <c r="AQ21" s="273"/>
      <c r="AR21" s="278"/>
      <c r="AS21" s="278"/>
      <c r="AT21" s="278"/>
      <c r="AU21" s="161" t="s">
        <v>64</v>
      </c>
    </row>
    <row r="22" spans="1:47" ht="24" customHeight="1">
      <c r="A22" s="257">
        <v>7</v>
      </c>
      <c r="B22" s="259"/>
      <c r="C22" s="259"/>
      <c r="D22" s="259"/>
      <c r="E22" s="259"/>
      <c r="F22" s="259"/>
      <c r="G22" s="259"/>
      <c r="H22" s="259"/>
      <c r="I22" s="259"/>
      <c r="J22" s="259"/>
      <c r="K22" s="59"/>
      <c r="L22" s="59"/>
      <c r="M22" s="61"/>
      <c r="N22" s="59"/>
      <c r="O22" s="60"/>
      <c r="P22" s="59"/>
      <c r="Q22" s="59"/>
      <c r="R22" s="59"/>
      <c r="S22" s="59"/>
      <c r="T22" s="59"/>
      <c r="U22" s="59"/>
      <c r="V22" s="60"/>
      <c r="W22" s="59"/>
      <c r="X22" s="59"/>
      <c r="Y22" s="59"/>
      <c r="Z22" s="59"/>
      <c r="AA22" s="59"/>
      <c r="AB22" s="59"/>
      <c r="AC22" s="59"/>
      <c r="AD22" s="59"/>
      <c r="AE22" s="59"/>
      <c r="AF22" s="59"/>
      <c r="AG22" s="59"/>
      <c r="AH22" s="59"/>
      <c r="AI22" s="59"/>
      <c r="AJ22" s="59"/>
      <c r="AK22" s="59"/>
      <c r="AL22" s="59"/>
      <c r="AM22" s="59"/>
      <c r="AN22" s="59"/>
      <c r="AO22" s="59"/>
      <c r="AP22" s="59"/>
      <c r="AQ22" s="271"/>
      <c r="AR22" s="255"/>
      <c r="AS22" s="281"/>
      <c r="AT22" s="255"/>
      <c r="AU22" s="161" t="s">
        <v>23</v>
      </c>
    </row>
    <row r="23" spans="1:47" ht="24" customHeight="1" thickBot="1">
      <c r="A23" s="258"/>
      <c r="B23" s="260"/>
      <c r="C23" s="260"/>
      <c r="D23" s="260"/>
      <c r="E23" s="260"/>
      <c r="F23" s="260"/>
      <c r="G23" s="260"/>
      <c r="H23" s="260"/>
      <c r="I23" s="260"/>
      <c r="J23" s="260"/>
      <c r="K23" s="62"/>
      <c r="L23" s="62"/>
      <c r="M23" s="64"/>
      <c r="N23" s="62"/>
      <c r="O23" s="63"/>
      <c r="P23" s="62"/>
      <c r="Q23" s="62"/>
      <c r="R23" s="62"/>
      <c r="S23" s="62"/>
      <c r="T23" s="62"/>
      <c r="U23" s="62"/>
      <c r="V23" s="63"/>
      <c r="W23" s="62"/>
      <c r="X23" s="62"/>
      <c r="Y23" s="62"/>
      <c r="Z23" s="62"/>
      <c r="AA23" s="62"/>
      <c r="AB23" s="62"/>
      <c r="AC23" s="62"/>
      <c r="AD23" s="62"/>
      <c r="AE23" s="62"/>
      <c r="AF23" s="62"/>
      <c r="AG23" s="62"/>
      <c r="AH23" s="62"/>
      <c r="AI23" s="62"/>
      <c r="AJ23" s="62"/>
      <c r="AK23" s="62"/>
      <c r="AL23" s="62"/>
      <c r="AM23" s="62"/>
      <c r="AN23" s="62"/>
      <c r="AO23" s="62"/>
      <c r="AP23" s="62"/>
      <c r="AQ23" s="273"/>
      <c r="AR23" s="278"/>
      <c r="AS23" s="282"/>
      <c r="AT23" s="278"/>
      <c r="AU23" s="161" t="s">
        <v>64</v>
      </c>
    </row>
    <row r="24" spans="1:47" ht="24" customHeight="1">
      <c r="A24" s="257">
        <v>8</v>
      </c>
      <c r="B24" s="259"/>
      <c r="C24" s="259"/>
      <c r="D24" s="259"/>
      <c r="E24" s="259"/>
      <c r="F24" s="259"/>
      <c r="G24" s="259"/>
      <c r="H24" s="259"/>
      <c r="I24" s="259"/>
      <c r="J24" s="259"/>
      <c r="K24" s="59"/>
      <c r="L24" s="59"/>
      <c r="M24" s="59"/>
      <c r="N24" s="59"/>
      <c r="O24" s="60"/>
      <c r="P24" s="61"/>
      <c r="Q24" s="59"/>
      <c r="R24" s="59"/>
      <c r="S24" s="59"/>
      <c r="T24" s="59"/>
      <c r="U24" s="59"/>
      <c r="V24" s="60"/>
      <c r="W24" s="59"/>
      <c r="X24" s="59"/>
      <c r="Y24" s="59"/>
      <c r="Z24" s="59"/>
      <c r="AA24" s="59"/>
      <c r="AB24" s="59"/>
      <c r="AC24" s="59"/>
      <c r="AD24" s="59"/>
      <c r="AE24" s="59"/>
      <c r="AF24" s="59"/>
      <c r="AG24" s="59"/>
      <c r="AH24" s="59"/>
      <c r="AI24" s="59"/>
      <c r="AJ24" s="59"/>
      <c r="AK24" s="59"/>
      <c r="AL24" s="59"/>
      <c r="AM24" s="59"/>
      <c r="AN24" s="59"/>
      <c r="AO24" s="59"/>
      <c r="AP24" s="59"/>
      <c r="AQ24" s="271"/>
      <c r="AR24" s="255"/>
      <c r="AS24" s="255"/>
      <c r="AT24" s="255"/>
      <c r="AU24" s="161" t="s">
        <v>23</v>
      </c>
    </row>
    <row r="25" spans="1:47" ht="24" customHeight="1" thickBot="1">
      <c r="A25" s="258"/>
      <c r="B25" s="260"/>
      <c r="C25" s="260"/>
      <c r="D25" s="260"/>
      <c r="E25" s="260"/>
      <c r="F25" s="260"/>
      <c r="G25" s="260"/>
      <c r="H25" s="260"/>
      <c r="I25" s="260"/>
      <c r="J25" s="260"/>
      <c r="K25" s="62"/>
      <c r="L25" s="62"/>
      <c r="M25" s="64"/>
      <c r="N25" s="62"/>
      <c r="O25" s="63"/>
      <c r="P25" s="62"/>
      <c r="Q25" s="62"/>
      <c r="R25" s="62"/>
      <c r="S25" s="64"/>
      <c r="T25" s="62"/>
      <c r="U25" s="62"/>
      <c r="V25" s="63"/>
      <c r="W25" s="62"/>
      <c r="X25" s="62"/>
      <c r="Y25" s="62"/>
      <c r="Z25" s="62"/>
      <c r="AA25" s="62"/>
      <c r="AB25" s="62"/>
      <c r="AC25" s="62"/>
      <c r="AD25" s="62"/>
      <c r="AE25" s="62"/>
      <c r="AF25" s="62"/>
      <c r="AG25" s="62"/>
      <c r="AH25" s="62"/>
      <c r="AI25" s="62"/>
      <c r="AJ25" s="62"/>
      <c r="AK25" s="62"/>
      <c r="AL25" s="62"/>
      <c r="AM25" s="62"/>
      <c r="AN25" s="62"/>
      <c r="AO25" s="62"/>
      <c r="AP25" s="62"/>
      <c r="AQ25" s="273"/>
      <c r="AR25" s="278"/>
      <c r="AS25" s="278"/>
      <c r="AT25" s="278"/>
      <c r="AU25" s="161" t="s">
        <v>64</v>
      </c>
    </row>
    <row r="26" spans="1:47" ht="24" customHeight="1">
      <c r="A26" s="257">
        <v>9</v>
      </c>
      <c r="B26" s="259"/>
      <c r="C26" s="259"/>
      <c r="D26" s="259"/>
      <c r="E26" s="259"/>
      <c r="F26" s="259"/>
      <c r="G26" s="259"/>
      <c r="H26" s="259"/>
      <c r="I26" s="259"/>
      <c r="J26" s="259"/>
      <c r="K26" s="59"/>
      <c r="L26" s="59"/>
      <c r="M26" s="59"/>
      <c r="N26" s="59"/>
      <c r="O26" s="60"/>
      <c r="P26" s="59"/>
      <c r="Q26" s="59"/>
      <c r="R26" s="59"/>
      <c r="S26" s="59"/>
      <c r="T26" s="59"/>
      <c r="U26" s="59"/>
      <c r="V26" s="60"/>
      <c r="W26" s="59"/>
      <c r="X26" s="59"/>
      <c r="Y26" s="61"/>
      <c r="Z26" s="61"/>
      <c r="AA26" s="61"/>
      <c r="AB26" s="61"/>
      <c r="AC26" s="61"/>
      <c r="AD26" s="61"/>
      <c r="AE26" s="61"/>
      <c r="AF26" s="61"/>
      <c r="AG26" s="61"/>
      <c r="AH26" s="61"/>
      <c r="AI26" s="61"/>
      <c r="AJ26" s="61"/>
      <c r="AK26" s="61"/>
      <c r="AL26" s="61"/>
      <c r="AM26" s="61"/>
      <c r="AN26" s="61"/>
      <c r="AO26" s="61"/>
      <c r="AP26" s="61"/>
      <c r="AQ26" s="271"/>
      <c r="AR26" s="255"/>
      <c r="AS26" s="255"/>
      <c r="AT26" s="283"/>
      <c r="AU26" s="161" t="s">
        <v>23</v>
      </c>
    </row>
    <row r="27" spans="1:47" ht="24" customHeight="1" thickBot="1">
      <c r="A27" s="258"/>
      <c r="B27" s="260"/>
      <c r="C27" s="260"/>
      <c r="D27" s="260"/>
      <c r="E27" s="260"/>
      <c r="F27" s="260"/>
      <c r="G27" s="260"/>
      <c r="H27" s="260"/>
      <c r="I27" s="260"/>
      <c r="J27" s="260"/>
      <c r="K27" s="62"/>
      <c r="L27" s="62"/>
      <c r="M27" s="64"/>
      <c r="N27" s="62"/>
      <c r="O27" s="63"/>
      <c r="P27" s="62"/>
      <c r="Q27" s="64"/>
      <c r="R27" s="62"/>
      <c r="S27" s="64"/>
      <c r="T27" s="62"/>
      <c r="U27" s="62"/>
      <c r="V27" s="63"/>
      <c r="W27" s="62"/>
      <c r="X27" s="62"/>
      <c r="Y27" s="62"/>
      <c r="Z27" s="62"/>
      <c r="AA27" s="62"/>
      <c r="AB27" s="62"/>
      <c r="AC27" s="62"/>
      <c r="AD27" s="62"/>
      <c r="AE27" s="62"/>
      <c r="AF27" s="62"/>
      <c r="AG27" s="62"/>
      <c r="AH27" s="62"/>
      <c r="AI27" s="62"/>
      <c r="AJ27" s="62"/>
      <c r="AK27" s="62"/>
      <c r="AL27" s="62"/>
      <c r="AM27" s="62"/>
      <c r="AN27" s="62"/>
      <c r="AO27" s="62"/>
      <c r="AP27" s="62"/>
      <c r="AQ27" s="273"/>
      <c r="AR27" s="278"/>
      <c r="AS27" s="278"/>
      <c r="AT27" s="284"/>
      <c r="AU27" s="161" t="s">
        <v>64</v>
      </c>
    </row>
    <row r="28" spans="1:47" ht="24" customHeight="1">
      <c r="A28" s="257">
        <v>10</v>
      </c>
      <c r="B28" s="259"/>
      <c r="C28" s="259"/>
      <c r="D28" s="259"/>
      <c r="E28" s="259"/>
      <c r="F28" s="259"/>
      <c r="G28" s="259"/>
      <c r="H28" s="259"/>
      <c r="I28" s="259"/>
      <c r="J28" s="259"/>
      <c r="K28" s="59"/>
      <c r="L28" s="59"/>
      <c r="M28" s="61"/>
      <c r="N28" s="59"/>
      <c r="O28" s="60"/>
      <c r="P28" s="59"/>
      <c r="Q28" s="59"/>
      <c r="R28" s="59"/>
      <c r="S28" s="59"/>
      <c r="T28" s="59"/>
      <c r="U28" s="59"/>
      <c r="V28" s="60"/>
      <c r="W28" s="59"/>
      <c r="X28" s="59"/>
      <c r="Y28" s="59"/>
      <c r="Z28" s="59"/>
      <c r="AA28" s="59"/>
      <c r="AB28" s="59"/>
      <c r="AC28" s="59"/>
      <c r="AD28" s="59"/>
      <c r="AE28" s="59"/>
      <c r="AF28" s="59"/>
      <c r="AG28" s="59"/>
      <c r="AH28" s="59"/>
      <c r="AI28" s="59"/>
      <c r="AJ28" s="59"/>
      <c r="AK28" s="59"/>
      <c r="AL28" s="59"/>
      <c r="AM28" s="59"/>
      <c r="AN28" s="59"/>
      <c r="AO28" s="59"/>
      <c r="AP28" s="59"/>
      <c r="AQ28" s="271"/>
      <c r="AR28" s="255"/>
      <c r="AS28" s="255"/>
      <c r="AT28" s="255"/>
      <c r="AU28" s="161" t="s">
        <v>23</v>
      </c>
    </row>
    <row r="29" spans="1:47" ht="24" customHeight="1" thickBot="1">
      <c r="A29" s="258"/>
      <c r="B29" s="274"/>
      <c r="C29" s="274"/>
      <c r="D29" s="274"/>
      <c r="E29" s="274"/>
      <c r="F29" s="274"/>
      <c r="G29" s="274"/>
      <c r="H29" s="274"/>
      <c r="I29" s="274"/>
      <c r="J29" s="274"/>
      <c r="K29" s="62"/>
      <c r="L29" s="62"/>
      <c r="M29" s="64"/>
      <c r="N29" s="62"/>
      <c r="O29" s="63"/>
      <c r="P29" s="62"/>
      <c r="Q29" s="62"/>
      <c r="R29" s="62"/>
      <c r="S29" s="65"/>
      <c r="T29" s="62"/>
      <c r="U29" s="62"/>
      <c r="V29" s="63"/>
      <c r="W29" s="62"/>
      <c r="X29" s="62"/>
      <c r="Y29" s="62"/>
      <c r="Z29" s="62"/>
      <c r="AA29" s="62"/>
      <c r="AB29" s="62"/>
      <c r="AC29" s="62"/>
      <c r="AD29" s="62"/>
      <c r="AE29" s="62"/>
      <c r="AF29" s="62"/>
      <c r="AG29" s="62"/>
      <c r="AH29" s="62"/>
      <c r="AI29" s="62"/>
      <c r="AJ29" s="62"/>
      <c r="AK29" s="62"/>
      <c r="AL29" s="62"/>
      <c r="AM29" s="62"/>
      <c r="AN29" s="62"/>
      <c r="AO29" s="62"/>
      <c r="AP29" s="62"/>
      <c r="AQ29" s="273"/>
      <c r="AR29" s="278"/>
      <c r="AS29" s="278"/>
      <c r="AT29" s="278"/>
      <c r="AU29" s="161" t="s">
        <v>64</v>
      </c>
    </row>
    <row r="30" spans="1:47" ht="24" customHeight="1">
      <c r="A30" s="257">
        <v>11</v>
      </c>
      <c r="B30" s="259"/>
      <c r="C30" s="259"/>
      <c r="D30" s="259"/>
      <c r="E30" s="259"/>
      <c r="F30" s="259"/>
      <c r="G30" s="259"/>
      <c r="H30" s="259"/>
      <c r="I30" s="259"/>
      <c r="J30" s="259"/>
      <c r="K30" s="59"/>
      <c r="L30" s="59"/>
      <c r="M30" s="61"/>
      <c r="N30" s="59"/>
      <c r="O30" s="60"/>
      <c r="P30" s="59"/>
      <c r="Q30" s="59"/>
      <c r="R30" s="59"/>
      <c r="S30" s="59"/>
      <c r="T30" s="59"/>
      <c r="U30" s="59"/>
      <c r="V30" s="60"/>
      <c r="W30" s="59"/>
      <c r="X30" s="59"/>
      <c r="Y30" s="59"/>
      <c r="Z30" s="59"/>
      <c r="AA30" s="59"/>
      <c r="AB30" s="59"/>
      <c r="AC30" s="59"/>
      <c r="AD30" s="59"/>
      <c r="AE30" s="59"/>
      <c r="AF30" s="59"/>
      <c r="AG30" s="59"/>
      <c r="AH30" s="59"/>
      <c r="AI30" s="59"/>
      <c r="AJ30" s="59"/>
      <c r="AK30" s="59"/>
      <c r="AL30" s="59"/>
      <c r="AM30" s="59"/>
      <c r="AN30" s="59"/>
      <c r="AO30" s="59"/>
      <c r="AP30" s="59"/>
      <c r="AQ30" s="271"/>
      <c r="AR30" s="255"/>
      <c r="AS30" s="255"/>
      <c r="AT30" s="255"/>
      <c r="AU30" s="161" t="s">
        <v>23</v>
      </c>
    </row>
    <row r="31" spans="1:47" ht="24" customHeight="1" thickBot="1">
      <c r="A31" s="258"/>
      <c r="B31" s="274"/>
      <c r="C31" s="274"/>
      <c r="D31" s="274"/>
      <c r="E31" s="274"/>
      <c r="F31" s="274"/>
      <c r="G31" s="274"/>
      <c r="H31" s="274"/>
      <c r="I31" s="274"/>
      <c r="J31" s="274"/>
      <c r="K31" s="62"/>
      <c r="L31" s="62"/>
      <c r="M31" s="64"/>
      <c r="N31" s="62"/>
      <c r="O31" s="63"/>
      <c r="P31" s="62"/>
      <c r="Q31" s="62"/>
      <c r="R31" s="62"/>
      <c r="S31" s="62"/>
      <c r="T31" s="62"/>
      <c r="U31" s="62"/>
      <c r="V31" s="63"/>
      <c r="W31" s="62"/>
      <c r="X31" s="62"/>
      <c r="Y31" s="62"/>
      <c r="Z31" s="62"/>
      <c r="AA31" s="62"/>
      <c r="AB31" s="62"/>
      <c r="AC31" s="62"/>
      <c r="AD31" s="62"/>
      <c r="AE31" s="62"/>
      <c r="AF31" s="62"/>
      <c r="AG31" s="62"/>
      <c r="AH31" s="62"/>
      <c r="AI31" s="62"/>
      <c r="AJ31" s="62"/>
      <c r="AK31" s="62"/>
      <c r="AL31" s="62"/>
      <c r="AM31" s="62"/>
      <c r="AN31" s="62"/>
      <c r="AO31" s="62"/>
      <c r="AP31" s="62"/>
      <c r="AQ31" s="273"/>
      <c r="AR31" s="278"/>
      <c r="AS31" s="278"/>
      <c r="AT31" s="278"/>
      <c r="AU31" s="161" t="s">
        <v>64</v>
      </c>
    </row>
    <row r="32" spans="1:47" ht="24" customHeight="1">
      <c r="A32" s="257">
        <v>12</v>
      </c>
      <c r="B32" s="259"/>
      <c r="C32" s="259"/>
      <c r="D32" s="259"/>
      <c r="E32" s="259"/>
      <c r="F32" s="259"/>
      <c r="G32" s="259"/>
      <c r="H32" s="259"/>
      <c r="I32" s="259"/>
      <c r="J32" s="259"/>
      <c r="K32" s="59"/>
      <c r="L32" s="59"/>
      <c r="M32" s="61"/>
      <c r="N32" s="59"/>
      <c r="O32" s="60"/>
      <c r="P32" s="59"/>
      <c r="Q32" s="59"/>
      <c r="R32" s="59"/>
      <c r="S32" s="59"/>
      <c r="T32" s="59"/>
      <c r="U32" s="59"/>
      <c r="V32" s="60"/>
      <c r="W32" s="59"/>
      <c r="X32" s="59"/>
      <c r="Y32" s="59"/>
      <c r="Z32" s="59"/>
      <c r="AA32" s="59"/>
      <c r="AB32" s="59"/>
      <c r="AC32" s="59"/>
      <c r="AD32" s="59"/>
      <c r="AE32" s="59"/>
      <c r="AF32" s="59"/>
      <c r="AG32" s="59"/>
      <c r="AH32" s="59"/>
      <c r="AI32" s="59"/>
      <c r="AJ32" s="59"/>
      <c r="AK32" s="59"/>
      <c r="AL32" s="59"/>
      <c r="AM32" s="59"/>
      <c r="AN32" s="59"/>
      <c r="AO32" s="59"/>
      <c r="AP32" s="59"/>
      <c r="AQ32" s="271"/>
      <c r="AR32" s="255"/>
      <c r="AS32" s="255"/>
      <c r="AT32" s="255"/>
      <c r="AU32" s="161" t="s">
        <v>23</v>
      </c>
    </row>
    <row r="33" spans="1:47" ht="24" customHeight="1" thickBot="1">
      <c r="A33" s="258"/>
      <c r="B33" s="274"/>
      <c r="C33" s="274"/>
      <c r="D33" s="274"/>
      <c r="E33" s="274"/>
      <c r="F33" s="274"/>
      <c r="G33" s="274"/>
      <c r="H33" s="274"/>
      <c r="I33" s="274"/>
      <c r="J33" s="274"/>
      <c r="K33" s="62"/>
      <c r="L33" s="62"/>
      <c r="M33" s="64"/>
      <c r="N33" s="62"/>
      <c r="O33" s="63"/>
      <c r="P33" s="62"/>
      <c r="Q33" s="62"/>
      <c r="R33" s="62"/>
      <c r="S33" s="62"/>
      <c r="T33" s="62"/>
      <c r="U33" s="62"/>
      <c r="V33" s="63"/>
      <c r="W33" s="62"/>
      <c r="X33" s="62"/>
      <c r="Y33" s="62"/>
      <c r="Z33" s="62"/>
      <c r="AA33" s="62"/>
      <c r="AB33" s="62"/>
      <c r="AC33" s="62"/>
      <c r="AD33" s="62"/>
      <c r="AE33" s="62"/>
      <c r="AF33" s="62"/>
      <c r="AG33" s="62"/>
      <c r="AH33" s="62"/>
      <c r="AI33" s="62"/>
      <c r="AJ33" s="62"/>
      <c r="AK33" s="62"/>
      <c r="AL33" s="62"/>
      <c r="AM33" s="62"/>
      <c r="AN33" s="62"/>
      <c r="AO33" s="62"/>
      <c r="AP33" s="62"/>
      <c r="AQ33" s="273"/>
      <c r="AR33" s="278"/>
      <c r="AS33" s="278"/>
      <c r="AT33" s="278"/>
      <c r="AU33" s="161" t="s">
        <v>64</v>
      </c>
    </row>
    <row r="34" spans="1:47" ht="24" customHeight="1">
      <c r="A34" s="257">
        <v>13</v>
      </c>
      <c r="B34" s="259"/>
      <c r="C34" s="259"/>
      <c r="D34" s="259"/>
      <c r="E34" s="259"/>
      <c r="F34" s="259"/>
      <c r="G34" s="259"/>
      <c r="H34" s="259"/>
      <c r="I34" s="259"/>
      <c r="J34" s="259"/>
      <c r="K34" s="59"/>
      <c r="L34" s="59"/>
      <c r="M34" s="59"/>
      <c r="N34" s="59"/>
      <c r="O34" s="60"/>
      <c r="P34" s="59"/>
      <c r="Q34" s="59"/>
      <c r="R34" s="59"/>
      <c r="S34" s="59"/>
      <c r="T34" s="59"/>
      <c r="U34" s="59"/>
      <c r="V34" s="60"/>
      <c r="W34" s="59"/>
      <c r="X34" s="59"/>
      <c r="Y34" s="59"/>
      <c r="Z34" s="59"/>
      <c r="AA34" s="59"/>
      <c r="AB34" s="59"/>
      <c r="AC34" s="59"/>
      <c r="AD34" s="59"/>
      <c r="AE34" s="59"/>
      <c r="AF34" s="59"/>
      <c r="AG34" s="59"/>
      <c r="AH34" s="59"/>
      <c r="AI34" s="59"/>
      <c r="AJ34" s="59"/>
      <c r="AK34" s="59"/>
      <c r="AL34" s="59"/>
      <c r="AM34" s="59"/>
      <c r="AN34" s="59"/>
      <c r="AO34" s="59"/>
      <c r="AP34" s="59"/>
      <c r="AQ34" s="271"/>
      <c r="AR34" s="255"/>
      <c r="AS34" s="255"/>
      <c r="AT34" s="255"/>
      <c r="AU34" s="161" t="s">
        <v>23</v>
      </c>
    </row>
    <row r="35" spans="1:47" ht="24" customHeight="1" thickBot="1">
      <c r="A35" s="258"/>
      <c r="B35" s="274"/>
      <c r="C35" s="274"/>
      <c r="D35" s="274"/>
      <c r="E35" s="274"/>
      <c r="F35" s="274"/>
      <c r="G35" s="274"/>
      <c r="H35" s="274"/>
      <c r="I35" s="274"/>
      <c r="J35" s="274"/>
      <c r="K35" s="62"/>
      <c r="L35" s="62"/>
      <c r="M35" s="62"/>
      <c r="N35" s="62"/>
      <c r="O35" s="63"/>
      <c r="P35" s="62"/>
      <c r="Q35" s="62"/>
      <c r="R35" s="62"/>
      <c r="S35" s="62"/>
      <c r="T35" s="62"/>
      <c r="U35" s="62"/>
      <c r="V35" s="63"/>
      <c r="W35" s="62"/>
      <c r="X35" s="62"/>
      <c r="Y35" s="62"/>
      <c r="Z35" s="62"/>
      <c r="AA35" s="62"/>
      <c r="AB35" s="62"/>
      <c r="AC35" s="62"/>
      <c r="AD35" s="62"/>
      <c r="AE35" s="62"/>
      <c r="AF35" s="62"/>
      <c r="AG35" s="62"/>
      <c r="AH35" s="62"/>
      <c r="AI35" s="62"/>
      <c r="AJ35" s="62"/>
      <c r="AK35" s="62"/>
      <c r="AL35" s="62"/>
      <c r="AM35" s="62"/>
      <c r="AN35" s="62"/>
      <c r="AO35" s="62"/>
      <c r="AP35" s="62"/>
      <c r="AQ35" s="273"/>
      <c r="AR35" s="278"/>
      <c r="AS35" s="278"/>
      <c r="AT35" s="278"/>
      <c r="AU35" s="161" t="s">
        <v>64</v>
      </c>
    </row>
    <row r="36" spans="1:47" ht="24" customHeight="1">
      <c r="A36" s="257">
        <v>14</v>
      </c>
      <c r="B36" s="259"/>
      <c r="C36" s="259"/>
      <c r="D36" s="259"/>
      <c r="E36" s="259"/>
      <c r="F36" s="259"/>
      <c r="G36" s="259"/>
      <c r="H36" s="259"/>
      <c r="I36" s="259"/>
      <c r="J36" s="259"/>
      <c r="K36" s="59"/>
      <c r="L36" s="59"/>
      <c r="M36" s="61"/>
      <c r="N36" s="61"/>
      <c r="O36" s="66"/>
      <c r="P36" s="61"/>
      <c r="Q36" s="61"/>
      <c r="R36" s="59"/>
      <c r="S36" s="59"/>
      <c r="T36" s="59"/>
      <c r="U36" s="59"/>
      <c r="V36" s="60"/>
      <c r="W36" s="59"/>
      <c r="X36" s="59"/>
      <c r="Y36" s="59"/>
      <c r="Z36" s="59"/>
      <c r="AA36" s="59"/>
      <c r="AB36" s="59"/>
      <c r="AC36" s="59"/>
      <c r="AD36" s="59"/>
      <c r="AE36" s="59"/>
      <c r="AF36" s="59"/>
      <c r="AG36" s="59"/>
      <c r="AH36" s="59"/>
      <c r="AI36" s="59"/>
      <c r="AJ36" s="59"/>
      <c r="AK36" s="59"/>
      <c r="AL36" s="59"/>
      <c r="AM36" s="59"/>
      <c r="AN36" s="59"/>
      <c r="AO36" s="59"/>
      <c r="AP36" s="59"/>
      <c r="AQ36" s="271"/>
      <c r="AR36" s="255"/>
      <c r="AS36" s="255"/>
      <c r="AT36" s="255"/>
      <c r="AU36" s="161" t="s">
        <v>23</v>
      </c>
    </row>
    <row r="37" spans="1:47" ht="24" customHeight="1" thickBot="1">
      <c r="A37" s="258"/>
      <c r="B37" s="274"/>
      <c r="C37" s="274"/>
      <c r="D37" s="274"/>
      <c r="E37" s="274"/>
      <c r="F37" s="274"/>
      <c r="G37" s="274"/>
      <c r="H37" s="274"/>
      <c r="I37" s="274"/>
      <c r="J37" s="274"/>
      <c r="K37" s="62"/>
      <c r="L37" s="62"/>
      <c r="M37" s="62"/>
      <c r="N37" s="62"/>
      <c r="O37" s="63"/>
      <c r="P37" s="62"/>
      <c r="Q37" s="62"/>
      <c r="R37" s="62"/>
      <c r="S37" s="62"/>
      <c r="T37" s="62"/>
      <c r="U37" s="62"/>
      <c r="V37" s="63"/>
      <c r="W37" s="62"/>
      <c r="X37" s="62"/>
      <c r="Y37" s="62"/>
      <c r="Z37" s="62"/>
      <c r="AA37" s="62"/>
      <c r="AB37" s="62"/>
      <c r="AC37" s="62"/>
      <c r="AD37" s="62"/>
      <c r="AE37" s="62"/>
      <c r="AF37" s="62"/>
      <c r="AG37" s="62"/>
      <c r="AH37" s="62"/>
      <c r="AI37" s="62"/>
      <c r="AJ37" s="62"/>
      <c r="AK37" s="62"/>
      <c r="AL37" s="62"/>
      <c r="AM37" s="62"/>
      <c r="AN37" s="62"/>
      <c r="AO37" s="62"/>
      <c r="AP37" s="62"/>
      <c r="AQ37" s="273"/>
      <c r="AR37" s="278"/>
      <c r="AS37" s="278"/>
      <c r="AT37" s="278"/>
      <c r="AU37" s="161" t="s">
        <v>64</v>
      </c>
    </row>
    <row r="38" spans="1:47" ht="24" customHeight="1">
      <c r="A38" s="257">
        <v>15</v>
      </c>
      <c r="B38" s="259"/>
      <c r="C38" s="259"/>
      <c r="D38" s="259"/>
      <c r="E38" s="259"/>
      <c r="F38" s="259"/>
      <c r="G38" s="259"/>
      <c r="H38" s="259"/>
      <c r="I38" s="259"/>
      <c r="J38" s="259"/>
      <c r="K38" s="59"/>
      <c r="L38" s="59"/>
      <c r="M38" s="61"/>
      <c r="N38" s="61"/>
      <c r="O38" s="60"/>
      <c r="P38" s="59"/>
      <c r="Q38" s="59"/>
      <c r="R38" s="59"/>
      <c r="S38" s="59"/>
      <c r="T38" s="59"/>
      <c r="U38" s="59"/>
      <c r="V38" s="60"/>
      <c r="W38" s="59"/>
      <c r="X38" s="59"/>
      <c r="Y38" s="59"/>
      <c r="Z38" s="59"/>
      <c r="AA38" s="59"/>
      <c r="AB38" s="59"/>
      <c r="AC38" s="59"/>
      <c r="AD38" s="59"/>
      <c r="AE38" s="59"/>
      <c r="AF38" s="59"/>
      <c r="AG38" s="59"/>
      <c r="AH38" s="59"/>
      <c r="AI38" s="59"/>
      <c r="AJ38" s="59"/>
      <c r="AK38" s="59"/>
      <c r="AL38" s="59"/>
      <c r="AM38" s="59"/>
      <c r="AN38" s="59"/>
      <c r="AO38" s="59"/>
      <c r="AP38" s="59"/>
      <c r="AQ38" s="271"/>
      <c r="AR38" s="255"/>
      <c r="AS38" s="255"/>
      <c r="AT38" s="255"/>
      <c r="AU38" s="161" t="s">
        <v>23</v>
      </c>
    </row>
    <row r="39" spans="1:47" ht="24" customHeight="1" thickBot="1">
      <c r="A39" s="258"/>
      <c r="B39" s="274"/>
      <c r="C39" s="274"/>
      <c r="D39" s="274"/>
      <c r="E39" s="274"/>
      <c r="F39" s="274"/>
      <c r="G39" s="274"/>
      <c r="H39" s="274"/>
      <c r="I39" s="274"/>
      <c r="J39" s="274"/>
      <c r="K39" s="62"/>
      <c r="L39" s="62"/>
      <c r="M39" s="62"/>
      <c r="N39" s="62"/>
      <c r="O39" s="63"/>
      <c r="P39" s="62"/>
      <c r="Q39" s="65"/>
      <c r="R39" s="62"/>
      <c r="S39" s="62"/>
      <c r="T39" s="62"/>
      <c r="U39" s="62"/>
      <c r="V39" s="63"/>
      <c r="W39" s="62"/>
      <c r="X39" s="62"/>
      <c r="Y39" s="62"/>
      <c r="Z39" s="62"/>
      <c r="AA39" s="62"/>
      <c r="AB39" s="62"/>
      <c r="AC39" s="62"/>
      <c r="AD39" s="62"/>
      <c r="AE39" s="62"/>
      <c r="AF39" s="62"/>
      <c r="AG39" s="62"/>
      <c r="AH39" s="62"/>
      <c r="AI39" s="62"/>
      <c r="AJ39" s="62"/>
      <c r="AK39" s="62"/>
      <c r="AL39" s="62"/>
      <c r="AM39" s="62"/>
      <c r="AN39" s="62"/>
      <c r="AO39" s="62"/>
      <c r="AP39" s="62"/>
      <c r="AQ39" s="273"/>
      <c r="AR39" s="278"/>
      <c r="AS39" s="278"/>
      <c r="AT39" s="278"/>
      <c r="AU39" s="161" t="s">
        <v>64</v>
      </c>
    </row>
    <row r="40" spans="1:47" ht="24" customHeight="1">
      <c r="A40" s="257">
        <v>16</v>
      </c>
      <c r="B40" s="259"/>
      <c r="C40" s="259"/>
      <c r="D40" s="259"/>
      <c r="E40" s="259"/>
      <c r="F40" s="259"/>
      <c r="G40" s="259"/>
      <c r="H40" s="259"/>
      <c r="I40" s="259"/>
      <c r="J40" s="259"/>
      <c r="K40" s="59"/>
      <c r="L40" s="59"/>
      <c r="M40" s="59"/>
      <c r="N40" s="61"/>
      <c r="O40" s="60"/>
      <c r="P40" s="59"/>
      <c r="Q40" s="59"/>
      <c r="R40" s="59"/>
      <c r="S40" s="59"/>
      <c r="T40" s="59"/>
      <c r="U40" s="59"/>
      <c r="V40" s="60"/>
      <c r="W40" s="59"/>
      <c r="X40" s="59"/>
      <c r="Y40" s="59"/>
      <c r="Z40" s="59"/>
      <c r="AA40" s="59"/>
      <c r="AB40" s="59"/>
      <c r="AC40" s="59"/>
      <c r="AD40" s="59"/>
      <c r="AE40" s="59"/>
      <c r="AF40" s="59"/>
      <c r="AG40" s="59"/>
      <c r="AH40" s="59"/>
      <c r="AI40" s="59"/>
      <c r="AJ40" s="59"/>
      <c r="AK40" s="59"/>
      <c r="AL40" s="59"/>
      <c r="AM40" s="59"/>
      <c r="AN40" s="59"/>
      <c r="AO40" s="59"/>
      <c r="AP40" s="59"/>
      <c r="AQ40" s="255"/>
      <c r="AR40" s="255"/>
      <c r="AS40" s="255"/>
      <c r="AT40" s="255"/>
      <c r="AU40" s="161" t="s">
        <v>23</v>
      </c>
    </row>
    <row r="41" spans="1:47" ht="24" customHeight="1" thickBot="1">
      <c r="A41" s="258"/>
      <c r="B41" s="274"/>
      <c r="C41" s="274"/>
      <c r="D41" s="274"/>
      <c r="E41" s="274"/>
      <c r="F41" s="274"/>
      <c r="G41" s="274"/>
      <c r="H41" s="274"/>
      <c r="I41" s="274"/>
      <c r="J41" s="274"/>
      <c r="K41" s="62"/>
      <c r="L41" s="62"/>
      <c r="M41" s="62"/>
      <c r="N41" s="62"/>
      <c r="O41" s="63"/>
      <c r="P41" s="62"/>
      <c r="Q41" s="65"/>
      <c r="R41" s="62"/>
      <c r="S41" s="62"/>
      <c r="T41" s="65"/>
      <c r="U41" s="64"/>
      <c r="V41" s="63"/>
      <c r="W41" s="62"/>
      <c r="X41" s="62"/>
      <c r="Y41" s="62"/>
      <c r="Z41" s="62"/>
      <c r="AA41" s="62"/>
      <c r="AB41" s="62"/>
      <c r="AC41" s="62"/>
      <c r="AD41" s="62"/>
      <c r="AE41" s="62"/>
      <c r="AF41" s="62"/>
      <c r="AG41" s="62"/>
      <c r="AH41" s="62"/>
      <c r="AI41" s="62"/>
      <c r="AJ41" s="62"/>
      <c r="AK41" s="62"/>
      <c r="AL41" s="62"/>
      <c r="AM41" s="62"/>
      <c r="AN41" s="62"/>
      <c r="AO41" s="62"/>
      <c r="AP41" s="62"/>
      <c r="AQ41" s="273"/>
      <c r="AR41" s="278"/>
      <c r="AS41" s="278"/>
      <c r="AT41" s="278"/>
      <c r="AU41" s="161" t="s">
        <v>64</v>
      </c>
    </row>
    <row r="42" spans="1:47" ht="24" customHeight="1">
      <c r="A42" s="257">
        <v>17</v>
      </c>
      <c r="B42" s="259"/>
      <c r="C42" s="259"/>
      <c r="D42" s="259"/>
      <c r="E42" s="259"/>
      <c r="F42" s="259"/>
      <c r="G42" s="259"/>
      <c r="H42" s="259"/>
      <c r="I42" s="259"/>
      <c r="J42" s="259"/>
      <c r="K42" s="59"/>
      <c r="L42" s="59"/>
      <c r="M42" s="59"/>
      <c r="N42" s="61"/>
      <c r="O42" s="60"/>
      <c r="P42" s="59"/>
      <c r="Q42" s="59"/>
      <c r="R42" s="59"/>
      <c r="S42" s="59"/>
      <c r="T42" s="59"/>
      <c r="U42" s="59"/>
      <c r="V42" s="60"/>
      <c r="W42" s="59"/>
      <c r="X42" s="59"/>
      <c r="Y42" s="59"/>
      <c r="Z42" s="59"/>
      <c r="AA42" s="59"/>
      <c r="AB42" s="59"/>
      <c r="AC42" s="59"/>
      <c r="AD42" s="59"/>
      <c r="AE42" s="59"/>
      <c r="AF42" s="59"/>
      <c r="AG42" s="59"/>
      <c r="AH42" s="59"/>
      <c r="AI42" s="59"/>
      <c r="AJ42" s="59"/>
      <c r="AK42" s="59"/>
      <c r="AL42" s="59"/>
      <c r="AM42" s="59"/>
      <c r="AN42" s="59"/>
      <c r="AO42" s="59"/>
      <c r="AP42" s="59"/>
      <c r="AQ42" s="271"/>
      <c r="AR42" s="255"/>
      <c r="AS42" s="255"/>
      <c r="AT42" s="255"/>
      <c r="AU42" s="161" t="s">
        <v>23</v>
      </c>
    </row>
    <row r="43" spans="1:47" ht="24" customHeight="1" thickBot="1">
      <c r="A43" s="258"/>
      <c r="B43" s="274"/>
      <c r="C43" s="274"/>
      <c r="D43" s="274"/>
      <c r="E43" s="274"/>
      <c r="F43" s="274"/>
      <c r="G43" s="274"/>
      <c r="H43" s="274"/>
      <c r="I43" s="274"/>
      <c r="J43" s="274"/>
      <c r="K43" s="62"/>
      <c r="L43" s="62"/>
      <c r="M43" s="62"/>
      <c r="N43" s="62"/>
      <c r="O43" s="63"/>
      <c r="P43" s="62"/>
      <c r="Q43" s="62"/>
      <c r="R43" s="62"/>
      <c r="S43" s="62"/>
      <c r="T43" s="62"/>
      <c r="U43" s="62"/>
      <c r="V43" s="63"/>
      <c r="W43" s="62"/>
      <c r="X43" s="62"/>
      <c r="Y43" s="62"/>
      <c r="Z43" s="62"/>
      <c r="AA43" s="62"/>
      <c r="AB43" s="62"/>
      <c r="AC43" s="62"/>
      <c r="AD43" s="62"/>
      <c r="AE43" s="62"/>
      <c r="AF43" s="62"/>
      <c r="AG43" s="62"/>
      <c r="AH43" s="62"/>
      <c r="AI43" s="62"/>
      <c r="AJ43" s="62"/>
      <c r="AK43" s="62"/>
      <c r="AL43" s="62"/>
      <c r="AM43" s="62"/>
      <c r="AN43" s="62"/>
      <c r="AO43" s="62"/>
      <c r="AP43" s="62"/>
      <c r="AQ43" s="273"/>
      <c r="AR43" s="278"/>
      <c r="AS43" s="278"/>
      <c r="AT43" s="278"/>
      <c r="AU43" s="161" t="s">
        <v>64</v>
      </c>
    </row>
    <row r="44" spans="1:47" ht="24" customHeight="1">
      <c r="A44" s="257">
        <v>18</v>
      </c>
      <c r="B44" s="259"/>
      <c r="C44" s="259"/>
      <c r="D44" s="259"/>
      <c r="E44" s="259"/>
      <c r="F44" s="259"/>
      <c r="G44" s="259"/>
      <c r="H44" s="259"/>
      <c r="I44" s="259"/>
      <c r="J44" s="259"/>
      <c r="K44" s="59"/>
      <c r="L44" s="59"/>
      <c r="M44" s="59"/>
      <c r="N44" s="61"/>
      <c r="O44" s="60"/>
      <c r="P44" s="59"/>
      <c r="Q44" s="59"/>
      <c r="R44" s="59"/>
      <c r="S44" s="59"/>
      <c r="T44" s="59"/>
      <c r="U44" s="59"/>
      <c r="V44" s="60"/>
      <c r="W44" s="59"/>
      <c r="X44" s="59"/>
      <c r="Y44" s="59"/>
      <c r="Z44" s="59"/>
      <c r="AA44" s="59"/>
      <c r="AB44" s="59"/>
      <c r="AC44" s="59"/>
      <c r="AD44" s="59"/>
      <c r="AE44" s="59"/>
      <c r="AF44" s="59"/>
      <c r="AG44" s="59"/>
      <c r="AH44" s="59"/>
      <c r="AI44" s="59"/>
      <c r="AJ44" s="59"/>
      <c r="AK44" s="59"/>
      <c r="AL44" s="59"/>
      <c r="AM44" s="59"/>
      <c r="AN44" s="59"/>
      <c r="AO44" s="59"/>
      <c r="AP44" s="59"/>
      <c r="AQ44" s="271"/>
      <c r="AR44" s="255"/>
      <c r="AS44" s="255"/>
      <c r="AT44" s="255"/>
      <c r="AU44" s="161" t="s">
        <v>23</v>
      </c>
    </row>
    <row r="45" spans="1:47" ht="24" customHeight="1" thickBot="1">
      <c r="A45" s="258"/>
      <c r="B45" s="274"/>
      <c r="C45" s="274"/>
      <c r="D45" s="274"/>
      <c r="E45" s="274"/>
      <c r="F45" s="274"/>
      <c r="G45" s="274"/>
      <c r="H45" s="274"/>
      <c r="I45" s="274"/>
      <c r="J45" s="274"/>
      <c r="K45" s="62"/>
      <c r="L45" s="62"/>
      <c r="M45" s="62"/>
      <c r="N45" s="62"/>
      <c r="O45" s="63"/>
      <c r="P45" s="62"/>
      <c r="Q45" s="62"/>
      <c r="R45" s="62"/>
      <c r="S45" s="62"/>
      <c r="T45" s="62"/>
      <c r="U45" s="62"/>
      <c r="V45" s="63"/>
      <c r="W45" s="62"/>
      <c r="X45" s="62"/>
      <c r="Y45" s="62"/>
      <c r="Z45" s="62"/>
      <c r="AA45" s="62"/>
      <c r="AB45" s="62"/>
      <c r="AC45" s="62"/>
      <c r="AD45" s="62"/>
      <c r="AE45" s="62"/>
      <c r="AF45" s="62"/>
      <c r="AG45" s="62"/>
      <c r="AH45" s="62"/>
      <c r="AI45" s="62"/>
      <c r="AJ45" s="62"/>
      <c r="AK45" s="62"/>
      <c r="AL45" s="62"/>
      <c r="AM45" s="62"/>
      <c r="AN45" s="62"/>
      <c r="AO45" s="62"/>
      <c r="AP45" s="62"/>
      <c r="AQ45" s="273"/>
      <c r="AR45" s="278"/>
      <c r="AS45" s="278"/>
      <c r="AT45" s="278"/>
      <c r="AU45" s="161" t="s">
        <v>64</v>
      </c>
    </row>
    <row r="46" spans="1:47" ht="24" customHeight="1">
      <c r="A46" s="257">
        <v>19</v>
      </c>
      <c r="B46" s="259"/>
      <c r="C46" s="259"/>
      <c r="D46" s="259"/>
      <c r="E46" s="259"/>
      <c r="F46" s="259"/>
      <c r="G46" s="259"/>
      <c r="H46" s="259"/>
      <c r="I46" s="259"/>
      <c r="J46" s="259"/>
      <c r="K46" s="59"/>
      <c r="L46" s="59"/>
      <c r="M46" s="59"/>
      <c r="N46" s="59"/>
      <c r="O46" s="60"/>
      <c r="P46" s="59"/>
      <c r="Q46" s="59"/>
      <c r="R46" s="59"/>
      <c r="S46" s="59"/>
      <c r="T46" s="59"/>
      <c r="U46" s="59"/>
      <c r="V46" s="60"/>
      <c r="W46" s="59"/>
      <c r="X46" s="59"/>
      <c r="Y46" s="59"/>
      <c r="Z46" s="59"/>
      <c r="AA46" s="59"/>
      <c r="AB46" s="59"/>
      <c r="AC46" s="59"/>
      <c r="AD46" s="59"/>
      <c r="AE46" s="59"/>
      <c r="AF46" s="59"/>
      <c r="AG46" s="59"/>
      <c r="AH46" s="59"/>
      <c r="AI46" s="59"/>
      <c r="AJ46" s="59"/>
      <c r="AK46" s="59"/>
      <c r="AL46" s="59"/>
      <c r="AM46" s="59"/>
      <c r="AN46" s="59"/>
      <c r="AO46" s="59"/>
      <c r="AP46" s="59"/>
      <c r="AQ46" s="271"/>
      <c r="AR46" s="255"/>
      <c r="AS46" s="255"/>
      <c r="AT46" s="255"/>
      <c r="AU46" s="161" t="s">
        <v>23</v>
      </c>
    </row>
    <row r="47" spans="1:47" ht="24" customHeight="1" thickBot="1">
      <c r="A47" s="258"/>
      <c r="B47" s="274"/>
      <c r="C47" s="274"/>
      <c r="D47" s="274"/>
      <c r="E47" s="274"/>
      <c r="F47" s="274"/>
      <c r="G47" s="274"/>
      <c r="H47" s="274"/>
      <c r="I47" s="274"/>
      <c r="J47" s="274"/>
      <c r="K47" s="62"/>
      <c r="L47" s="62"/>
      <c r="M47" s="62"/>
      <c r="N47" s="62"/>
      <c r="O47" s="63"/>
      <c r="P47" s="62"/>
      <c r="Q47" s="62"/>
      <c r="R47" s="62"/>
      <c r="S47" s="62"/>
      <c r="T47" s="62"/>
      <c r="U47" s="62"/>
      <c r="V47" s="63"/>
      <c r="W47" s="62"/>
      <c r="X47" s="62"/>
      <c r="Y47" s="62"/>
      <c r="Z47" s="62"/>
      <c r="AA47" s="62"/>
      <c r="AB47" s="62"/>
      <c r="AC47" s="62"/>
      <c r="AD47" s="62"/>
      <c r="AE47" s="62"/>
      <c r="AF47" s="62"/>
      <c r="AG47" s="62"/>
      <c r="AH47" s="62"/>
      <c r="AI47" s="62"/>
      <c r="AJ47" s="62"/>
      <c r="AK47" s="62"/>
      <c r="AL47" s="62"/>
      <c r="AM47" s="62"/>
      <c r="AN47" s="62"/>
      <c r="AO47" s="62"/>
      <c r="AP47" s="62"/>
      <c r="AQ47" s="273"/>
      <c r="AR47" s="278"/>
      <c r="AS47" s="278"/>
      <c r="AT47" s="278"/>
      <c r="AU47" s="161" t="s">
        <v>64</v>
      </c>
    </row>
    <row r="48" spans="1:47" ht="24" customHeight="1">
      <c r="A48" s="257">
        <v>20</v>
      </c>
      <c r="B48" s="259"/>
      <c r="C48" s="259"/>
      <c r="D48" s="259"/>
      <c r="E48" s="259"/>
      <c r="F48" s="259"/>
      <c r="G48" s="259"/>
      <c r="H48" s="285"/>
      <c r="I48" s="259"/>
      <c r="J48" s="259"/>
      <c r="K48" s="59"/>
      <c r="L48" s="59"/>
      <c r="M48" s="59"/>
      <c r="N48" s="59"/>
      <c r="O48" s="60"/>
      <c r="P48" s="59"/>
      <c r="Q48" s="59"/>
      <c r="R48" s="59"/>
      <c r="S48" s="59"/>
      <c r="T48" s="59"/>
      <c r="U48" s="59"/>
      <c r="V48" s="60"/>
      <c r="W48" s="59"/>
      <c r="X48" s="59"/>
      <c r="Y48" s="59"/>
      <c r="Z48" s="59"/>
      <c r="AA48" s="59"/>
      <c r="AB48" s="59"/>
      <c r="AC48" s="59"/>
      <c r="AD48" s="59"/>
      <c r="AE48" s="59"/>
      <c r="AF48" s="59"/>
      <c r="AG48" s="59"/>
      <c r="AH48" s="59"/>
      <c r="AI48" s="59"/>
      <c r="AJ48" s="59"/>
      <c r="AK48" s="59"/>
      <c r="AL48" s="59"/>
      <c r="AM48" s="59"/>
      <c r="AN48" s="59"/>
      <c r="AO48" s="59"/>
      <c r="AP48" s="59"/>
      <c r="AQ48" s="271"/>
      <c r="AR48" s="255"/>
      <c r="AS48" s="255"/>
      <c r="AT48" s="255"/>
      <c r="AU48" s="161" t="s">
        <v>23</v>
      </c>
    </row>
    <row r="49" spans="1:47" ht="24" customHeight="1" thickBot="1">
      <c r="A49" s="258"/>
      <c r="B49" s="274"/>
      <c r="C49" s="274"/>
      <c r="D49" s="274"/>
      <c r="E49" s="274"/>
      <c r="F49" s="274"/>
      <c r="G49" s="274"/>
      <c r="H49" s="286"/>
      <c r="I49" s="274"/>
      <c r="J49" s="274"/>
      <c r="K49" s="62"/>
      <c r="L49" s="62"/>
      <c r="M49" s="62"/>
      <c r="N49" s="62"/>
      <c r="O49" s="63"/>
      <c r="P49" s="62"/>
      <c r="Q49" s="62"/>
      <c r="R49" s="62"/>
      <c r="S49" s="62"/>
      <c r="T49" s="62"/>
      <c r="U49" s="62"/>
      <c r="V49" s="63"/>
      <c r="W49" s="64"/>
      <c r="X49" s="62"/>
      <c r="Y49" s="62"/>
      <c r="Z49" s="62"/>
      <c r="AA49" s="62"/>
      <c r="AB49" s="62"/>
      <c r="AC49" s="62"/>
      <c r="AD49" s="62"/>
      <c r="AE49" s="62"/>
      <c r="AF49" s="62"/>
      <c r="AG49" s="62"/>
      <c r="AH49" s="62"/>
      <c r="AI49" s="62"/>
      <c r="AJ49" s="62"/>
      <c r="AK49" s="62"/>
      <c r="AL49" s="62"/>
      <c r="AM49" s="62"/>
      <c r="AN49" s="62"/>
      <c r="AO49" s="62"/>
      <c r="AP49" s="62"/>
      <c r="AQ49" s="273"/>
      <c r="AR49" s="278"/>
      <c r="AS49" s="278"/>
      <c r="AT49" s="278"/>
      <c r="AU49" s="161" t="s">
        <v>64</v>
      </c>
    </row>
    <row r="50" spans="1:47" ht="24" customHeight="1">
      <c r="A50" s="257">
        <v>21</v>
      </c>
      <c r="B50" s="259"/>
      <c r="C50" s="259"/>
      <c r="D50" s="259"/>
      <c r="E50" s="259"/>
      <c r="F50" s="259"/>
      <c r="G50" s="259"/>
      <c r="H50" s="285"/>
      <c r="I50" s="259"/>
      <c r="J50" s="259"/>
      <c r="K50" s="59"/>
      <c r="L50" s="59"/>
      <c r="M50" s="59"/>
      <c r="N50" s="59"/>
      <c r="O50" s="66"/>
      <c r="P50" s="59"/>
      <c r="Q50" s="59"/>
      <c r="R50" s="59"/>
      <c r="S50" s="61"/>
      <c r="T50" s="59"/>
      <c r="U50" s="59"/>
      <c r="V50" s="60"/>
      <c r="W50" s="59"/>
      <c r="X50" s="59"/>
      <c r="Y50" s="59"/>
      <c r="Z50" s="59"/>
      <c r="AA50" s="59"/>
      <c r="AB50" s="59"/>
      <c r="AC50" s="59"/>
      <c r="AD50" s="59"/>
      <c r="AE50" s="59"/>
      <c r="AF50" s="59"/>
      <c r="AG50" s="59"/>
      <c r="AH50" s="59"/>
      <c r="AI50" s="59"/>
      <c r="AJ50" s="59"/>
      <c r="AK50" s="59"/>
      <c r="AL50" s="59"/>
      <c r="AM50" s="59"/>
      <c r="AN50" s="59"/>
      <c r="AO50" s="59"/>
      <c r="AP50" s="59"/>
      <c r="AQ50" s="271"/>
      <c r="AR50" s="255"/>
      <c r="AS50" s="255"/>
      <c r="AT50" s="255"/>
      <c r="AU50" s="161" t="s">
        <v>23</v>
      </c>
    </row>
    <row r="51" spans="1:47" ht="24" customHeight="1" thickBot="1">
      <c r="A51" s="258"/>
      <c r="B51" s="274"/>
      <c r="C51" s="274"/>
      <c r="D51" s="274"/>
      <c r="E51" s="274"/>
      <c r="F51" s="274"/>
      <c r="G51" s="274"/>
      <c r="H51" s="286"/>
      <c r="I51" s="274"/>
      <c r="J51" s="274"/>
      <c r="K51" s="62"/>
      <c r="L51" s="62"/>
      <c r="M51" s="62"/>
      <c r="N51" s="62"/>
      <c r="O51" s="63"/>
      <c r="P51" s="62"/>
      <c r="Q51" s="62"/>
      <c r="R51" s="65"/>
      <c r="S51" s="64"/>
      <c r="T51" s="62"/>
      <c r="U51" s="62"/>
      <c r="V51" s="63"/>
      <c r="W51" s="62"/>
      <c r="X51" s="62"/>
      <c r="Y51" s="62"/>
      <c r="Z51" s="62"/>
      <c r="AA51" s="62"/>
      <c r="AB51" s="62"/>
      <c r="AC51" s="62"/>
      <c r="AD51" s="62"/>
      <c r="AE51" s="62"/>
      <c r="AF51" s="62"/>
      <c r="AG51" s="62"/>
      <c r="AH51" s="62"/>
      <c r="AI51" s="62"/>
      <c r="AJ51" s="62"/>
      <c r="AK51" s="62"/>
      <c r="AL51" s="62"/>
      <c r="AM51" s="62"/>
      <c r="AN51" s="62"/>
      <c r="AO51" s="62"/>
      <c r="AP51" s="62"/>
      <c r="AQ51" s="273"/>
      <c r="AR51" s="278"/>
      <c r="AS51" s="278"/>
      <c r="AT51" s="278"/>
      <c r="AU51" s="161" t="s">
        <v>64</v>
      </c>
    </row>
    <row r="52" spans="1:47" ht="24" customHeight="1">
      <c r="A52" s="257">
        <v>22</v>
      </c>
      <c r="B52" s="259"/>
      <c r="C52" s="259"/>
      <c r="D52" s="259"/>
      <c r="E52" s="259"/>
      <c r="F52" s="259"/>
      <c r="G52" s="259"/>
      <c r="H52" s="285"/>
      <c r="I52" s="259"/>
      <c r="J52" s="259"/>
      <c r="K52" s="59"/>
      <c r="L52" s="59"/>
      <c r="M52" s="59"/>
      <c r="N52" s="59"/>
      <c r="O52" s="60"/>
      <c r="P52" s="59"/>
      <c r="Q52" s="59"/>
      <c r="R52" s="59"/>
      <c r="S52" s="59"/>
      <c r="T52" s="59"/>
      <c r="U52" s="59"/>
      <c r="V52" s="60"/>
      <c r="W52" s="59"/>
      <c r="X52" s="59"/>
      <c r="Y52" s="59"/>
      <c r="Z52" s="59"/>
      <c r="AA52" s="59"/>
      <c r="AB52" s="59"/>
      <c r="AC52" s="59"/>
      <c r="AD52" s="59"/>
      <c r="AE52" s="59"/>
      <c r="AF52" s="59"/>
      <c r="AG52" s="59"/>
      <c r="AH52" s="59"/>
      <c r="AI52" s="59"/>
      <c r="AJ52" s="59"/>
      <c r="AK52" s="59"/>
      <c r="AL52" s="59"/>
      <c r="AM52" s="59"/>
      <c r="AN52" s="59"/>
      <c r="AO52" s="59"/>
      <c r="AP52" s="59"/>
      <c r="AQ52" s="271"/>
      <c r="AR52" s="255"/>
      <c r="AS52" s="255"/>
      <c r="AT52" s="255"/>
      <c r="AU52" s="161" t="s">
        <v>23</v>
      </c>
    </row>
    <row r="53" spans="1:47" ht="24" customHeight="1" thickBot="1">
      <c r="A53" s="258"/>
      <c r="B53" s="274"/>
      <c r="C53" s="274"/>
      <c r="D53" s="274"/>
      <c r="E53" s="274"/>
      <c r="F53" s="274"/>
      <c r="G53" s="274"/>
      <c r="H53" s="286"/>
      <c r="I53" s="274"/>
      <c r="J53" s="274"/>
      <c r="K53" s="62"/>
      <c r="L53" s="62"/>
      <c r="M53" s="62"/>
      <c r="N53" s="62"/>
      <c r="O53" s="63"/>
      <c r="P53" s="62"/>
      <c r="Q53" s="62"/>
      <c r="R53" s="62"/>
      <c r="S53" s="62"/>
      <c r="T53" s="62"/>
      <c r="U53" s="62"/>
      <c r="V53" s="63"/>
      <c r="W53" s="62"/>
      <c r="X53" s="62"/>
      <c r="Y53" s="62"/>
      <c r="Z53" s="62"/>
      <c r="AA53" s="62"/>
      <c r="AB53" s="62"/>
      <c r="AC53" s="62"/>
      <c r="AD53" s="62"/>
      <c r="AE53" s="62"/>
      <c r="AF53" s="62"/>
      <c r="AG53" s="62"/>
      <c r="AH53" s="62"/>
      <c r="AI53" s="62"/>
      <c r="AJ53" s="62"/>
      <c r="AK53" s="62"/>
      <c r="AL53" s="62"/>
      <c r="AM53" s="62"/>
      <c r="AN53" s="62"/>
      <c r="AO53" s="62"/>
      <c r="AP53" s="62"/>
      <c r="AQ53" s="273"/>
      <c r="AR53" s="278"/>
      <c r="AS53" s="278"/>
      <c r="AT53" s="278"/>
      <c r="AU53" s="161" t="s">
        <v>64</v>
      </c>
    </row>
    <row r="54" spans="1:47" ht="24" customHeight="1">
      <c r="A54" s="257">
        <v>23</v>
      </c>
      <c r="B54" s="259"/>
      <c r="C54" s="259"/>
      <c r="D54" s="259"/>
      <c r="E54" s="259"/>
      <c r="F54" s="259"/>
      <c r="G54" s="259"/>
      <c r="H54" s="285"/>
      <c r="I54" s="259"/>
      <c r="J54" s="259"/>
      <c r="K54" s="59"/>
      <c r="L54" s="59"/>
      <c r="M54" s="59"/>
      <c r="N54" s="59"/>
      <c r="O54" s="66"/>
      <c r="P54" s="59"/>
      <c r="Q54" s="59"/>
      <c r="R54" s="59"/>
      <c r="S54" s="59"/>
      <c r="T54" s="59"/>
      <c r="U54" s="59"/>
      <c r="V54" s="60"/>
      <c r="W54" s="59"/>
      <c r="X54" s="59"/>
      <c r="Y54" s="59"/>
      <c r="Z54" s="59"/>
      <c r="AA54" s="59"/>
      <c r="AB54" s="59"/>
      <c r="AC54" s="59"/>
      <c r="AD54" s="59"/>
      <c r="AE54" s="59"/>
      <c r="AF54" s="59"/>
      <c r="AG54" s="59"/>
      <c r="AH54" s="59"/>
      <c r="AI54" s="59"/>
      <c r="AJ54" s="59"/>
      <c r="AK54" s="59"/>
      <c r="AL54" s="59"/>
      <c r="AM54" s="59"/>
      <c r="AN54" s="59"/>
      <c r="AO54" s="59"/>
      <c r="AP54" s="59"/>
      <c r="AQ54" s="271"/>
      <c r="AR54" s="255"/>
      <c r="AS54" s="287"/>
      <c r="AT54" s="255"/>
      <c r="AU54" s="161" t="s">
        <v>23</v>
      </c>
    </row>
    <row r="55" spans="1:47" ht="24" customHeight="1" thickBot="1">
      <c r="A55" s="258"/>
      <c r="B55" s="274"/>
      <c r="C55" s="274"/>
      <c r="D55" s="274"/>
      <c r="E55" s="274"/>
      <c r="F55" s="274"/>
      <c r="G55" s="274"/>
      <c r="H55" s="286"/>
      <c r="I55" s="274"/>
      <c r="J55" s="274"/>
      <c r="K55" s="62"/>
      <c r="L55" s="62"/>
      <c r="M55" s="62"/>
      <c r="N55" s="62"/>
      <c r="O55" s="63"/>
      <c r="P55" s="62"/>
      <c r="Q55" s="62"/>
      <c r="R55" s="62"/>
      <c r="S55" s="65"/>
      <c r="T55" s="62"/>
      <c r="U55" s="62"/>
      <c r="V55" s="63"/>
      <c r="W55" s="62"/>
      <c r="X55" s="62"/>
      <c r="Y55" s="62"/>
      <c r="Z55" s="62"/>
      <c r="AA55" s="62"/>
      <c r="AB55" s="62"/>
      <c r="AC55" s="62"/>
      <c r="AD55" s="62"/>
      <c r="AE55" s="62"/>
      <c r="AF55" s="62"/>
      <c r="AG55" s="62"/>
      <c r="AH55" s="62"/>
      <c r="AI55" s="62"/>
      <c r="AJ55" s="62"/>
      <c r="AK55" s="62"/>
      <c r="AL55" s="62"/>
      <c r="AM55" s="62"/>
      <c r="AN55" s="62"/>
      <c r="AO55" s="62"/>
      <c r="AP55" s="62"/>
      <c r="AQ55" s="273"/>
      <c r="AR55" s="278"/>
      <c r="AS55" s="288"/>
      <c r="AT55" s="278"/>
      <c r="AU55" s="161" t="s">
        <v>64</v>
      </c>
    </row>
    <row r="56" spans="1:47" ht="24" customHeight="1">
      <c r="A56" s="257">
        <v>24</v>
      </c>
      <c r="B56" s="259"/>
      <c r="C56" s="259"/>
      <c r="D56" s="259"/>
      <c r="E56" s="259"/>
      <c r="F56" s="259"/>
      <c r="G56" s="259"/>
      <c r="H56" s="285"/>
      <c r="I56" s="259"/>
      <c r="J56" s="259"/>
      <c r="K56" s="59"/>
      <c r="L56" s="59"/>
      <c r="M56" s="59"/>
      <c r="N56" s="59"/>
      <c r="O56" s="60"/>
      <c r="P56" s="59"/>
      <c r="Q56" s="59"/>
      <c r="R56" s="59"/>
      <c r="S56" s="59"/>
      <c r="T56" s="59"/>
      <c r="U56" s="59"/>
      <c r="V56" s="60"/>
      <c r="W56" s="59"/>
      <c r="X56" s="59"/>
      <c r="Y56" s="59"/>
      <c r="Z56" s="59"/>
      <c r="AA56" s="59"/>
      <c r="AB56" s="59"/>
      <c r="AC56" s="59"/>
      <c r="AD56" s="59"/>
      <c r="AE56" s="59"/>
      <c r="AF56" s="59"/>
      <c r="AG56" s="59"/>
      <c r="AH56" s="59"/>
      <c r="AI56" s="59"/>
      <c r="AJ56" s="59"/>
      <c r="AK56" s="59"/>
      <c r="AL56" s="59"/>
      <c r="AM56" s="59"/>
      <c r="AN56" s="59"/>
      <c r="AO56" s="59"/>
      <c r="AP56" s="59"/>
      <c r="AQ56" s="271"/>
      <c r="AR56" s="255"/>
      <c r="AS56" s="255"/>
      <c r="AT56" s="287"/>
      <c r="AU56" s="161" t="s">
        <v>23</v>
      </c>
    </row>
    <row r="57" spans="1:47" ht="24" customHeight="1" thickBot="1">
      <c r="A57" s="258"/>
      <c r="B57" s="274"/>
      <c r="C57" s="274"/>
      <c r="D57" s="274"/>
      <c r="E57" s="274"/>
      <c r="F57" s="274"/>
      <c r="G57" s="274"/>
      <c r="H57" s="286"/>
      <c r="I57" s="274"/>
      <c r="J57" s="274"/>
      <c r="K57" s="62"/>
      <c r="L57" s="62"/>
      <c r="M57" s="62"/>
      <c r="N57" s="62"/>
      <c r="O57" s="63"/>
      <c r="P57" s="62"/>
      <c r="Q57" s="62"/>
      <c r="R57" s="62"/>
      <c r="S57" s="62"/>
      <c r="T57" s="62"/>
      <c r="U57" s="62"/>
      <c r="V57" s="63"/>
      <c r="W57" s="64"/>
      <c r="X57" s="62"/>
      <c r="Y57" s="62"/>
      <c r="Z57" s="62"/>
      <c r="AA57" s="62"/>
      <c r="AB57" s="62"/>
      <c r="AC57" s="62"/>
      <c r="AD57" s="62"/>
      <c r="AE57" s="62"/>
      <c r="AF57" s="62"/>
      <c r="AG57" s="62"/>
      <c r="AH57" s="62"/>
      <c r="AI57" s="62"/>
      <c r="AJ57" s="62"/>
      <c r="AK57" s="62"/>
      <c r="AL57" s="62"/>
      <c r="AM57" s="62"/>
      <c r="AN57" s="62"/>
      <c r="AO57" s="62"/>
      <c r="AP57" s="62"/>
      <c r="AQ57" s="273"/>
      <c r="AR57" s="278"/>
      <c r="AS57" s="278"/>
      <c r="AT57" s="288"/>
      <c r="AU57" s="161" t="s">
        <v>64</v>
      </c>
    </row>
    <row r="58" spans="1:47" ht="24" customHeight="1">
      <c r="A58" s="257">
        <v>25</v>
      </c>
      <c r="B58" s="259"/>
      <c r="C58" s="259"/>
      <c r="D58" s="259"/>
      <c r="E58" s="259"/>
      <c r="F58" s="259"/>
      <c r="G58" s="259"/>
      <c r="H58" s="285"/>
      <c r="I58" s="259"/>
      <c r="J58" s="259"/>
      <c r="K58" s="59"/>
      <c r="L58" s="59"/>
      <c r="M58" s="59"/>
      <c r="N58" s="59"/>
      <c r="O58" s="60"/>
      <c r="P58" s="59"/>
      <c r="Q58" s="59"/>
      <c r="R58" s="59"/>
      <c r="S58" s="59"/>
      <c r="T58" s="59"/>
      <c r="U58" s="59"/>
      <c r="V58" s="60"/>
      <c r="W58" s="59"/>
      <c r="X58" s="59"/>
      <c r="Y58" s="59"/>
      <c r="Z58" s="59"/>
      <c r="AA58" s="59"/>
      <c r="AB58" s="59"/>
      <c r="AC58" s="59"/>
      <c r="AD58" s="59"/>
      <c r="AE58" s="59"/>
      <c r="AF58" s="59"/>
      <c r="AG58" s="59"/>
      <c r="AH58" s="59"/>
      <c r="AI58" s="59"/>
      <c r="AJ58" s="59"/>
      <c r="AK58" s="59"/>
      <c r="AL58" s="59"/>
      <c r="AM58" s="59"/>
      <c r="AN58" s="59"/>
      <c r="AO58" s="59"/>
      <c r="AP58" s="59"/>
      <c r="AQ58" s="271"/>
      <c r="AR58" s="255"/>
      <c r="AS58" s="255"/>
      <c r="AT58" s="255"/>
      <c r="AU58" s="161" t="s">
        <v>23</v>
      </c>
    </row>
    <row r="59" spans="1:47" ht="24" customHeight="1" thickBot="1">
      <c r="A59" s="258"/>
      <c r="B59" s="274"/>
      <c r="C59" s="274"/>
      <c r="D59" s="274"/>
      <c r="E59" s="274"/>
      <c r="F59" s="274"/>
      <c r="G59" s="274"/>
      <c r="H59" s="286"/>
      <c r="I59" s="274"/>
      <c r="J59" s="274"/>
      <c r="K59" s="62"/>
      <c r="L59" s="62"/>
      <c r="M59" s="62"/>
      <c r="N59" s="62"/>
      <c r="O59" s="63"/>
      <c r="P59" s="62"/>
      <c r="Q59" s="62"/>
      <c r="R59" s="62"/>
      <c r="S59" s="62"/>
      <c r="T59" s="62"/>
      <c r="U59" s="62"/>
      <c r="V59" s="63"/>
      <c r="W59" s="62"/>
      <c r="X59" s="62"/>
      <c r="Y59" s="62"/>
      <c r="Z59" s="62"/>
      <c r="AA59" s="62"/>
      <c r="AB59" s="62"/>
      <c r="AC59" s="62"/>
      <c r="AD59" s="62"/>
      <c r="AE59" s="62"/>
      <c r="AF59" s="62"/>
      <c r="AG59" s="62"/>
      <c r="AH59" s="62"/>
      <c r="AI59" s="62"/>
      <c r="AJ59" s="62"/>
      <c r="AK59" s="62"/>
      <c r="AL59" s="62"/>
      <c r="AM59" s="62"/>
      <c r="AN59" s="62"/>
      <c r="AO59" s="62"/>
      <c r="AP59" s="62"/>
      <c r="AQ59" s="273"/>
      <c r="AR59" s="278"/>
      <c r="AS59" s="278"/>
      <c r="AT59" s="278"/>
      <c r="AU59" s="161" t="s">
        <v>64</v>
      </c>
    </row>
    <row r="60" spans="1:47" ht="24" customHeight="1">
      <c r="A60" s="257">
        <v>26</v>
      </c>
      <c r="B60" s="259"/>
      <c r="C60" s="259"/>
      <c r="D60" s="259"/>
      <c r="E60" s="259"/>
      <c r="F60" s="259"/>
      <c r="G60" s="259"/>
      <c r="H60" s="285"/>
      <c r="I60" s="259"/>
      <c r="J60" s="259"/>
      <c r="K60" s="59"/>
      <c r="L60" s="59"/>
      <c r="M60" s="59"/>
      <c r="N60" s="59"/>
      <c r="O60" s="60"/>
      <c r="P60" s="59"/>
      <c r="Q60" s="59"/>
      <c r="R60" s="59"/>
      <c r="S60" s="59"/>
      <c r="T60" s="59"/>
      <c r="U60" s="59"/>
      <c r="V60" s="60"/>
      <c r="W60" s="59"/>
      <c r="X60" s="59"/>
      <c r="Y60" s="59"/>
      <c r="Z60" s="59"/>
      <c r="AA60" s="59"/>
      <c r="AB60" s="59"/>
      <c r="AC60" s="59"/>
      <c r="AD60" s="59"/>
      <c r="AE60" s="59"/>
      <c r="AF60" s="59"/>
      <c r="AG60" s="59"/>
      <c r="AH60" s="59"/>
      <c r="AI60" s="59"/>
      <c r="AJ60" s="59"/>
      <c r="AK60" s="59"/>
      <c r="AL60" s="59"/>
      <c r="AM60" s="59"/>
      <c r="AN60" s="59"/>
      <c r="AO60" s="59"/>
      <c r="AP60" s="59"/>
      <c r="AQ60" s="271"/>
      <c r="AR60" s="255"/>
      <c r="AS60" s="255"/>
      <c r="AT60" s="255"/>
      <c r="AU60" s="161" t="s">
        <v>23</v>
      </c>
    </row>
    <row r="61" spans="1:47" ht="24" customHeight="1" thickBot="1">
      <c r="A61" s="258"/>
      <c r="B61" s="274"/>
      <c r="C61" s="274"/>
      <c r="D61" s="274"/>
      <c r="E61" s="274"/>
      <c r="F61" s="274"/>
      <c r="G61" s="274"/>
      <c r="H61" s="286"/>
      <c r="I61" s="274"/>
      <c r="J61" s="274"/>
      <c r="K61" s="62"/>
      <c r="L61" s="62"/>
      <c r="M61" s="62"/>
      <c r="N61" s="62"/>
      <c r="O61" s="63"/>
      <c r="P61" s="62"/>
      <c r="Q61" s="62"/>
      <c r="R61" s="62"/>
      <c r="S61" s="62"/>
      <c r="T61" s="62"/>
      <c r="U61" s="62"/>
      <c r="V61" s="63"/>
      <c r="W61" s="62"/>
      <c r="X61" s="62"/>
      <c r="Y61" s="62"/>
      <c r="Z61" s="62"/>
      <c r="AA61" s="62"/>
      <c r="AB61" s="62"/>
      <c r="AC61" s="62"/>
      <c r="AD61" s="62"/>
      <c r="AE61" s="62"/>
      <c r="AF61" s="62"/>
      <c r="AG61" s="62"/>
      <c r="AH61" s="62"/>
      <c r="AI61" s="62"/>
      <c r="AJ61" s="62"/>
      <c r="AK61" s="62"/>
      <c r="AL61" s="62"/>
      <c r="AM61" s="62"/>
      <c r="AN61" s="62"/>
      <c r="AO61" s="62"/>
      <c r="AP61" s="62"/>
      <c r="AQ61" s="273"/>
      <c r="AR61" s="278"/>
      <c r="AS61" s="278"/>
      <c r="AT61" s="278"/>
      <c r="AU61" s="161" t="s">
        <v>64</v>
      </c>
    </row>
    <row r="62" spans="1:47" ht="24" customHeight="1">
      <c r="A62" s="257">
        <v>27</v>
      </c>
      <c r="B62" s="259"/>
      <c r="C62" s="259"/>
      <c r="D62" s="259"/>
      <c r="E62" s="259"/>
      <c r="F62" s="259"/>
      <c r="G62" s="259"/>
      <c r="H62" s="285"/>
      <c r="I62" s="259"/>
      <c r="J62" s="259"/>
      <c r="K62" s="59"/>
      <c r="L62" s="59"/>
      <c r="M62" s="59"/>
      <c r="N62" s="59"/>
      <c r="O62" s="60"/>
      <c r="P62" s="61"/>
      <c r="Q62" s="59"/>
      <c r="R62" s="59"/>
      <c r="S62" s="59"/>
      <c r="T62" s="59"/>
      <c r="U62" s="59"/>
      <c r="V62" s="60"/>
      <c r="W62" s="59"/>
      <c r="X62" s="59"/>
      <c r="Y62" s="59"/>
      <c r="Z62" s="59"/>
      <c r="AA62" s="59"/>
      <c r="AB62" s="59"/>
      <c r="AC62" s="59"/>
      <c r="AD62" s="59"/>
      <c r="AE62" s="59"/>
      <c r="AF62" s="59"/>
      <c r="AG62" s="59"/>
      <c r="AH62" s="59"/>
      <c r="AI62" s="59"/>
      <c r="AJ62" s="59"/>
      <c r="AK62" s="59"/>
      <c r="AL62" s="59"/>
      <c r="AM62" s="59"/>
      <c r="AN62" s="59"/>
      <c r="AO62" s="59"/>
      <c r="AP62" s="59"/>
      <c r="AQ62" s="271"/>
      <c r="AR62" s="255"/>
      <c r="AS62" s="255"/>
      <c r="AT62" s="255"/>
      <c r="AU62" s="161" t="s">
        <v>23</v>
      </c>
    </row>
    <row r="63" spans="1:47" ht="24" customHeight="1" thickBot="1">
      <c r="A63" s="258"/>
      <c r="B63" s="274"/>
      <c r="C63" s="274"/>
      <c r="D63" s="274"/>
      <c r="E63" s="274"/>
      <c r="F63" s="274"/>
      <c r="G63" s="274"/>
      <c r="H63" s="286"/>
      <c r="I63" s="274"/>
      <c r="J63" s="274"/>
      <c r="K63" s="62"/>
      <c r="L63" s="62"/>
      <c r="M63" s="62"/>
      <c r="N63" s="62"/>
      <c r="O63" s="63"/>
      <c r="P63" s="62"/>
      <c r="Q63" s="62"/>
      <c r="R63" s="62"/>
      <c r="S63" s="62"/>
      <c r="T63" s="62"/>
      <c r="U63" s="62"/>
      <c r="V63" s="63"/>
      <c r="W63" s="62"/>
      <c r="X63" s="62"/>
      <c r="Y63" s="62"/>
      <c r="Z63" s="62"/>
      <c r="AA63" s="62"/>
      <c r="AB63" s="62"/>
      <c r="AC63" s="62"/>
      <c r="AD63" s="62"/>
      <c r="AE63" s="62"/>
      <c r="AF63" s="62"/>
      <c r="AG63" s="62"/>
      <c r="AH63" s="62"/>
      <c r="AI63" s="62"/>
      <c r="AJ63" s="62"/>
      <c r="AK63" s="62"/>
      <c r="AL63" s="62"/>
      <c r="AM63" s="62"/>
      <c r="AN63" s="62"/>
      <c r="AO63" s="62"/>
      <c r="AP63" s="62"/>
      <c r="AQ63" s="273"/>
      <c r="AR63" s="278"/>
      <c r="AS63" s="278"/>
      <c r="AT63" s="278"/>
      <c r="AU63" s="161" t="s">
        <v>64</v>
      </c>
    </row>
    <row r="64" spans="1:47" ht="24" customHeight="1">
      <c r="A64" s="257">
        <v>28</v>
      </c>
      <c r="B64" s="259"/>
      <c r="C64" s="259"/>
      <c r="D64" s="259"/>
      <c r="E64" s="259"/>
      <c r="F64" s="259"/>
      <c r="G64" s="259"/>
      <c r="H64" s="285"/>
      <c r="I64" s="259"/>
      <c r="J64" s="259"/>
      <c r="K64" s="59"/>
      <c r="L64" s="59"/>
      <c r="M64" s="59"/>
      <c r="N64" s="59"/>
      <c r="O64" s="60"/>
      <c r="P64" s="59"/>
      <c r="Q64" s="59"/>
      <c r="R64" s="59"/>
      <c r="S64" s="59"/>
      <c r="T64" s="59"/>
      <c r="U64" s="59"/>
      <c r="V64" s="60"/>
      <c r="W64" s="59"/>
      <c r="X64" s="59"/>
      <c r="Y64" s="59"/>
      <c r="Z64" s="59"/>
      <c r="AA64" s="59"/>
      <c r="AB64" s="59"/>
      <c r="AC64" s="59"/>
      <c r="AD64" s="59"/>
      <c r="AE64" s="59"/>
      <c r="AF64" s="59"/>
      <c r="AG64" s="59"/>
      <c r="AH64" s="59"/>
      <c r="AI64" s="59"/>
      <c r="AJ64" s="59"/>
      <c r="AK64" s="59"/>
      <c r="AL64" s="59"/>
      <c r="AM64" s="59"/>
      <c r="AN64" s="59"/>
      <c r="AO64" s="59"/>
      <c r="AP64" s="59"/>
      <c r="AQ64" s="255"/>
      <c r="AR64" s="255"/>
      <c r="AS64" s="255"/>
      <c r="AT64" s="287"/>
      <c r="AU64" s="161" t="s">
        <v>23</v>
      </c>
    </row>
    <row r="65" spans="1:47" ht="24" customHeight="1" thickBot="1">
      <c r="A65" s="258"/>
      <c r="B65" s="274"/>
      <c r="C65" s="274"/>
      <c r="D65" s="274"/>
      <c r="E65" s="274"/>
      <c r="F65" s="274"/>
      <c r="G65" s="274"/>
      <c r="H65" s="286"/>
      <c r="I65" s="274"/>
      <c r="J65" s="274"/>
      <c r="K65" s="62"/>
      <c r="L65" s="62"/>
      <c r="M65" s="62"/>
      <c r="N65" s="62"/>
      <c r="O65" s="63"/>
      <c r="P65" s="62"/>
      <c r="Q65" s="62"/>
      <c r="R65" s="62"/>
      <c r="S65" s="62"/>
      <c r="T65" s="62"/>
      <c r="U65" s="62"/>
      <c r="V65" s="63"/>
      <c r="W65" s="62"/>
      <c r="X65" s="62"/>
      <c r="Y65" s="62"/>
      <c r="Z65" s="62"/>
      <c r="AA65" s="62"/>
      <c r="AB65" s="62"/>
      <c r="AC65" s="62"/>
      <c r="AD65" s="62"/>
      <c r="AE65" s="62"/>
      <c r="AF65" s="62"/>
      <c r="AG65" s="62"/>
      <c r="AH65" s="62"/>
      <c r="AI65" s="62"/>
      <c r="AJ65" s="62"/>
      <c r="AK65" s="62"/>
      <c r="AL65" s="62"/>
      <c r="AM65" s="62"/>
      <c r="AN65" s="62"/>
      <c r="AO65" s="62"/>
      <c r="AP65" s="62"/>
      <c r="AQ65" s="273"/>
      <c r="AR65" s="278"/>
      <c r="AS65" s="278"/>
      <c r="AT65" s="288"/>
      <c r="AU65" s="161" t="s">
        <v>64</v>
      </c>
    </row>
    <row r="66" spans="1:47" ht="24" customHeight="1">
      <c r="A66" s="257">
        <v>29</v>
      </c>
      <c r="B66" s="259"/>
      <c r="C66" s="259"/>
      <c r="D66" s="259"/>
      <c r="E66" s="259"/>
      <c r="F66" s="259"/>
      <c r="G66" s="259"/>
      <c r="H66" s="285"/>
      <c r="I66" s="259"/>
      <c r="J66" s="259"/>
      <c r="K66" s="59"/>
      <c r="L66" s="59"/>
      <c r="M66" s="59"/>
      <c r="N66" s="59"/>
      <c r="O66" s="60"/>
      <c r="P66" s="59"/>
      <c r="Q66" s="59"/>
      <c r="R66" s="59"/>
      <c r="S66" s="59"/>
      <c r="T66" s="59"/>
      <c r="U66" s="59"/>
      <c r="V66" s="66"/>
      <c r="W66" s="59"/>
      <c r="X66" s="59"/>
      <c r="Y66" s="59"/>
      <c r="Z66" s="59"/>
      <c r="AA66" s="59"/>
      <c r="AB66" s="59"/>
      <c r="AC66" s="59"/>
      <c r="AD66" s="59"/>
      <c r="AE66" s="59"/>
      <c r="AF66" s="59"/>
      <c r="AG66" s="59"/>
      <c r="AH66" s="59"/>
      <c r="AI66" s="59"/>
      <c r="AJ66" s="59"/>
      <c r="AK66" s="59"/>
      <c r="AL66" s="59"/>
      <c r="AM66" s="59"/>
      <c r="AN66" s="59"/>
      <c r="AO66" s="59"/>
      <c r="AP66" s="59"/>
      <c r="AQ66" s="271"/>
      <c r="AR66" s="255"/>
      <c r="AS66" s="255"/>
      <c r="AT66" s="255"/>
      <c r="AU66" s="161" t="s">
        <v>23</v>
      </c>
    </row>
    <row r="67" spans="1:47" ht="24" customHeight="1" thickBot="1">
      <c r="A67" s="258"/>
      <c r="B67" s="274"/>
      <c r="C67" s="274"/>
      <c r="D67" s="274"/>
      <c r="E67" s="274"/>
      <c r="F67" s="274"/>
      <c r="G67" s="274"/>
      <c r="H67" s="286"/>
      <c r="I67" s="274"/>
      <c r="J67" s="274"/>
      <c r="K67" s="62"/>
      <c r="L67" s="62"/>
      <c r="M67" s="62"/>
      <c r="N67" s="62"/>
      <c r="O67" s="63"/>
      <c r="P67" s="62"/>
      <c r="Q67" s="62"/>
      <c r="R67" s="62"/>
      <c r="S67" s="62"/>
      <c r="T67" s="62"/>
      <c r="U67" s="62"/>
      <c r="V67" s="63"/>
      <c r="W67" s="64"/>
      <c r="X67" s="62"/>
      <c r="Y67" s="64"/>
      <c r="Z67" s="64"/>
      <c r="AA67" s="64"/>
      <c r="AB67" s="64"/>
      <c r="AC67" s="64"/>
      <c r="AD67" s="64"/>
      <c r="AE67" s="64"/>
      <c r="AF67" s="64"/>
      <c r="AG67" s="64"/>
      <c r="AH67" s="64"/>
      <c r="AI67" s="64"/>
      <c r="AJ67" s="64"/>
      <c r="AK67" s="64"/>
      <c r="AL67" s="64"/>
      <c r="AM67" s="64"/>
      <c r="AN67" s="64"/>
      <c r="AO67" s="64"/>
      <c r="AP67" s="64"/>
      <c r="AQ67" s="273"/>
      <c r="AR67" s="278"/>
      <c r="AS67" s="278"/>
      <c r="AT67" s="278"/>
      <c r="AU67" s="161" t="s">
        <v>64</v>
      </c>
    </row>
    <row r="68" spans="1:47" ht="24" customHeight="1">
      <c r="A68" s="257">
        <v>30</v>
      </c>
      <c r="B68" s="259"/>
      <c r="C68" s="259"/>
      <c r="D68" s="259"/>
      <c r="E68" s="259"/>
      <c r="F68" s="259"/>
      <c r="G68" s="259"/>
      <c r="H68" s="285"/>
      <c r="I68" s="259"/>
      <c r="J68" s="259"/>
      <c r="K68" s="59"/>
      <c r="L68" s="59"/>
      <c r="M68" s="59"/>
      <c r="N68" s="59"/>
      <c r="O68" s="60"/>
      <c r="P68" s="59"/>
      <c r="Q68" s="59"/>
      <c r="R68" s="61"/>
      <c r="S68" s="59"/>
      <c r="T68" s="59"/>
      <c r="U68" s="59"/>
      <c r="V68" s="60"/>
      <c r="W68" s="59"/>
      <c r="X68" s="59"/>
      <c r="Y68" s="59"/>
      <c r="Z68" s="59"/>
      <c r="AA68" s="59"/>
      <c r="AB68" s="59"/>
      <c r="AC68" s="59"/>
      <c r="AD68" s="59"/>
      <c r="AE68" s="59"/>
      <c r="AF68" s="59"/>
      <c r="AG68" s="59"/>
      <c r="AH68" s="59"/>
      <c r="AI68" s="59"/>
      <c r="AJ68" s="59"/>
      <c r="AK68" s="59"/>
      <c r="AL68" s="59"/>
      <c r="AM68" s="59"/>
      <c r="AN68" s="59"/>
      <c r="AO68" s="59"/>
      <c r="AP68" s="59"/>
      <c r="AQ68" s="271"/>
      <c r="AR68" s="255"/>
      <c r="AS68" s="255"/>
      <c r="AT68" s="255"/>
      <c r="AU68" s="161" t="s">
        <v>23</v>
      </c>
    </row>
    <row r="69" spans="1:47" ht="24" customHeight="1" thickBot="1">
      <c r="A69" s="258"/>
      <c r="B69" s="274"/>
      <c r="C69" s="274"/>
      <c r="D69" s="274"/>
      <c r="E69" s="274"/>
      <c r="F69" s="274"/>
      <c r="G69" s="274"/>
      <c r="H69" s="286"/>
      <c r="I69" s="274"/>
      <c r="J69" s="274"/>
      <c r="K69" s="62"/>
      <c r="L69" s="62"/>
      <c r="M69" s="62"/>
      <c r="N69" s="62"/>
      <c r="O69" s="63"/>
      <c r="P69" s="62"/>
      <c r="Q69" s="62"/>
      <c r="R69" s="62"/>
      <c r="S69" s="62"/>
      <c r="T69" s="62"/>
      <c r="U69" s="62"/>
      <c r="V69" s="63"/>
      <c r="W69" s="62"/>
      <c r="X69" s="62"/>
      <c r="Y69" s="62"/>
      <c r="Z69" s="62"/>
      <c r="AA69" s="62"/>
      <c r="AB69" s="62"/>
      <c r="AC69" s="62"/>
      <c r="AD69" s="62"/>
      <c r="AE69" s="62"/>
      <c r="AF69" s="62"/>
      <c r="AG69" s="62"/>
      <c r="AH69" s="62"/>
      <c r="AI69" s="62"/>
      <c r="AJ69" s="62"/>
      <c r="AK69" s="62"/>
      <c r="AL69" s="62"/>
      <c r="AM69" s="62"/>
      <c r="AN69" s="62"/>
      <c r="AO69" s="62"/>
      <c r="AP69" s="62"/>
      <c r="AQ69" s="273"/>
      <c r="AR69" s="278"/>
      <c r="AS69" s="278"/>
      <c r="AT69" s="278"/>
      <c r="AU69" s="161" t="s">
        <v>64</v>
      </c>
    </row>
    <row r="70" spans="1:47" ht="26.25" customHeight="1">
      <c r="G70" s="295" t="s">
        <v>31</v>
      </c>
      <c r="H70" s="296"/>
      <c r="I70" s="296"/>
      <c r="J70" s="29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R70" s="31"/>
      <c r="AU70" s="161"/>
    </row>
    <row r="71" spans="1:47" ht="26.25" customHeight="1">
      <c r="G71" s="298" t="s">
        <v>32</v>
      </c>
      <c r="H71" s="299"/>
      <c r="I71" s="299"/>
      <c r="J71" s="300"/>
      <c r="K71" s="27">
        <f>K70</f>
        <v>0</v>
      </c>
      <c r="L71" s="27">
        <f>L70+K71</f>
        <v>0</v>
      </c>
      <c r="M71" s="27">
        <f t="shared" ref="M71:AP71" si="10">M70+L71</f>
        <v>0</v>
      </c>
      <c r="N71" s="27">
        <f>N70+M71</f>
        <v>0</v>
      </c>
      <c r="O71" s="27">
        <f t="shared" si="10"/>
        <v>0</v>
      </c>
      <c r="P71" s="27">
        <f t="shared" si="10"/>
        <v>0</v>
      </c>
      <c r="Q71" s="27">
        <f t="shared" si="10"/>
        <v>0</v>
      </c>
      <c r="R71" s="27">
        <f t="shared" si="10"/>
        <v>0</v>
      </c>
      <c r="S71" s="27">
        <f t="shared" si="10"/>
        <v>0</v>
      </c>
      <c r="T71" s="27">
        <f t="shared" si="10"/>
        <v>0</v>
      </c>
      <c r="U71" s="27">
        <f t="shared" si="10"/>
        <v>0</v>
      </c>
      <c r="V71" s="27">
        <f t="shared" si="10"/>
        <v>0</v>
      </c>
      <c r="W71" s="27">
        <f t="shared" si="10"/>
        <v>0</v>
      </c>
      <c r="X71" s="27">
        <f t="shared" si="10"/>
        <v>0</v>
      </c>
      <c r="Y71" s="27">
        <f t="shared" si="10"/>
        <v>0</v>
      </c>
      <c r="Z71" s="27">
        <f t="shared" si="10"/>
        <v>0</v>
      </c>
      <c r="AA71" s="27">
        <f t="shared" si="10"/>
        <v>0</v>
      </c>
      <c r="AB71" s="27">
        <f t="shared" si="10"/>
        <v>0</v>
      </c>
      <c r="AC71" s="27">
        <f t="shared" si="10"/>
        <v>0</v>
      </c>
      <c r="AD71" s="27">
        <f t="shared" si="10"/>
        <v>0</v>
      </c>
      <c r="AE71" s="27">
        <f t="shared" si="10"/>
        <v>0</v>
      </c>
      <c r="AF71" s="27">
        <f t="shared" si="10"/>
        <v>0</v>
      </c>
      <c r="AG71" s="27">
        <f t="shared" si="10"/>
        <v>0</v>
      </c>
      <c r="AH71" s="27">
        <f t="shared" si="10"/>
        <v>0</v>
      </c>
      <c r="AI71" s="27">
        <f t="shared" si="10"/>
        <v>0</v>
      </c>
      <c r="AJ71" s="27">
        <f t="shared" si="10"/>
        <v>0</v>
      </c>
      <c r="AK71" s="27">
        <f t="shared" si="10"/>
        <v>0</v>
      </c>
      <c r="AL71" s="27">
        <f t="shared" si="10"/>
        <v>0</v>
      </c>
      <c r="AM71" s="27">
        <f t="shared" si="10"/>
        <v>0</v>
      </c>
      <c r="AN71" s="27">
        <f t="shared" si="10"/>
        <v>0</v>
      </c>
      <c r="AO71" s="27">
        <f t="shared" si="10"/>
        <v>0</v>
      </c>
      <c r="AP71" s="27">
        <f t="shared" si="10"/>
        <v>0</v>
      </c>
      <c r="AR71" s="31"/>
      <c r="AU71" s="161"/>
    </row>
    <row r="72" spans="1:47" ht="26.25" customHeight="1" thickBot="1">
      <c r="G72" s="289" t="s">
        <v>33</v>
      </c>
      <c r="H72" s="290"/>
      <c r="I72" s="290"/>
      <c r="J72" s="291"/>
      <c r="K72" s="27">
        <f>COUNTA(K10,K12,K14,K16,K18,K20,K22,K24,K26,K28,K30,K32,K34,K36,K38,K40,K42,K44,K46,K48,K50,K52,K54,K56,K58,K60,K62,K64,K66,K68)-K74</f>
        <v>0</v>
      </c>
      <c r="L72" s="27">
        <f t="shared" ref="L72:Y72" si="11">COUNTA(L10,L12,L14,L16,L18,L20,L22,L24,L26,L28,L30,L32,L34,L36,L38,L40,L42,L44,L46,L48,L50,L52,L54,L56,L58,L60,L62,L64,L66,L68)</f>
        <v>0</v>
      </c>
      <c r="M72" s="27">
        <f t="shared" si="11"/>
        <v>0</v>
      </c>
      <c r="N72" s="27">
        <f t="shared" si="11"/>
        <v>0</v>
      </c>
      <c r="O72" s="27">
        <f t="shared" si="11"/>
        <v>0</v>
      </c>
      <c r="P72" s="27">
        <f t="shared" si="11"/>
        <v>0</v>
      </c>
      <c r="Q72" s="27">
        <f t="shared" si="11"/>
        <v>0</v>
      </c>
      <c r="R72" s="27">
        <f t="shared" si="11"/>
        <v>0</v>
      </c>
      <c r="S72" s="27">
        <f t="shared" si="11"/>
        <v>0</v>
      </c>
      <c r="T72" s="27">
        <f t="shared" si="11"/>
        <v>0</v>
      </c>
      <c r="U72" s="27">
        <f t="shared" si="11"/>
        <v>0</v>
      </c>
      <c r="V72" s="27">
        <f t="shared" si="11"/>
        <v>0</v>
      </c>
      <c r="W72" s="27">
        <f t="shared" si="11"/>
        <v>0</v>
      </c>
      <c r="X72" s="27">
        <f t="shared" si="11"/>
        <v>0</v>
      </c>
      <c r="Y72" s="27">
        <f t="shared" si="11"/>
        <v>0</v>
      </c>
      <c r="Z72" s="27">
        <f t="shared" ref="Z72:AA72" si="12">COUNTA(Z10,Z12,Z14,Z16,Z18,Z20,Z22,Z24,Z26,Z28,Z30,Z32,Z34,Z36,Z38,Z40,Z42,Z44,Z46,Z48,Z50,Z52,Z54,Z56,Z58,Z60,Z62,Z64,Z66,Z68)</f>
        <v>0</v>
      </c>
      <c r="AA72" s="27">
        <f t="shared" si="12"/>
        <v>0</v>
      </c>
      <c r="AB72" s="27">
        <f t="shared" ref="AB72:AC72" si="13">COUNTA(AB10,AB12,AB14,AB16,AB18,AB20,AB22,AB24,AB26,AB28,AB30,AB32,AB34,AB36,AB38,AB40,AB42,AB44,AB46,AB48,AB50,AB52,AB54,AB56,AB58,AB60,AB62,AB64,AB66,AB68)</f>
        <v>0</v>
      </c>
      <c r="AC72" s="27">
        <f t="shared" si="13"/>
        <v>0</v>
      </c>
      <c r="AD72" s="27">
        <f t="shared" ref="AD72:AE72" si="14">COUNTA(AD10,AD12,AD14,AD16,AD18,AD20,AD22,AD24,AD26,AD28,AD30,AD32,AD34,AD36,AD38,AD40,AD42,AD44,AD46,AD48,AD50,AD52,AD54,AD56,AD58,AD60,AD62,AD64,AD66,AD68)</f>
        <v>0</v>
      </c>
      <c r="AE72" s="27">
        <f t="shared" si="14"/>
        <v>0</v>
      </c>
      <c r="AF72" s="27">
        <f t="shared" ref="AF72:AG72" si="15">COUNTA(AF10,AF12,AF14,AF16,AF18,AF20,AF22,AF24,AF26,AF28,AF30,AF32,AF34,AF36,AF38,AF40,AF42,AF44,AF46,AF48,AF50,AF52,AF54,AF56,AF58,AF60,AF62,AF64,AF66,AF68)</f>
        <v>0</v>
      </c>
      <c r="AG72" s="27">
        <f t="shared" si="15"/>
        <v>0</v>
      </c>
      <c r="AH72" s="27">
        <f t="shared" ref="AH72:AI72" si="16">COUNTA(AH10,AH12,AH14,AH16,AH18,AH20,AH22,AH24,AH26,AH28,AH30,AH32,AH34,AH36,AH38,AH40,AH42,AH44,AH46,AH48,AH50,AH52,AH54,AH56,AH58,AH60,AH62,AH64,AH66,AH68)</f>
        <v>0</v>
      </c>
      <c r="AI72" s="27">
        <f t="shared" si="16"/>
        <v>0</v>
      </c>
      <c r="AJ72" s="27">
        <f t="shared" ref="AJ72:AK72" si="17">COUNTA(AJ10,AJ12,AJ14,AJ16,AJ18,AJ20,AJ22,AJ24,AJ26,AJ28,AJ30,AJ32,AJ34,AJ36,AJ38,AJ40,AJ42,AJ44,AJ46,AJ48,AJ50,AJ52,AJ54,AJ56,AJ58,AJ60,AJ62,AJ64,AJ66,AJ68)</f>
        <v>0</v>
      </c>
      <c r="AK72" s="27">
        <f t="shared" si="17"/>
        <v>0</v>
      </c>
      <c r="AL72" s="27">
        <f t="shared" ref="AL72:AM72" si="18">COUNTA(AL10,AL12,AL14,AL16,AL18,AL20,AL22,AL24,AL26,AL28,AL30,AL32,AL34,AL36,AL38,AL40,AL42,AL44,AL46,AL48,AL50,AL52,AL54,AL56,AL58,AL60,AL62,AL64,AL66,AL68)</f>
        <v>0</v>
      </c>
      <c r="AM72" s="27">
        <f t="shared" si="18"/>
        <v>0</v>
      </c>
      <c r="AN72" s="27">
        <f t="shared" ref="AN72:AO72" si="19">COUNTA(AN10,AN12,AN14,AN16,AN18,AN20,AN22,AN24,AN26,AN28,AN30,AN32,AN34,AN36,AN38,AN40,AN42,AN44,AN46,AN48,AN50,AN52,AN54,AN56,AN58,AN60,AN62,AN64,AN66,AN68)</f>
        <v>0</v>
      </c>
      <c r="AO72" s="27">
        <f t="shared" si="19"/>
        <v>0</v>
      </c>
      <c r="AP72" s="27">
        <f t="shared" ref="AP72" si="20">COUNTA(AP10,AP12,AP14,AP16,AP18,AP20,AP22,AP24,AP26,AP28,AP30,AP32,AP34,AP36,AP38,AP40,AP42,AP44,AP46,AP48,AP50,AP52,AP54,AP56,AP58,AP60,AP62,AP64,AP66,AP68)</f>
        <v>0</v>
      </c>
      <c r="AR72" s="31"/>
      <c r="AU72" s="161"/>
    </row>
    <row r="74" spans="1:47">
      <c r="K74" s="68">
        <f>COUNTIF(K10:K69,"回復*")</f>
        <v>0</v>
      </c>
      <c r="L74" s="68">
        <f t="shared" ref="L74:Y74" si="21">COUNTIF(L10:L69,"回復*")</f>
        <v>0</v>
      </c>
      <c r="M74" s="68">
        <f t="shared" si="21"/>
        <v>0</v>
      </c>
      <c r="N74" s="68">
        <f t="shared" si="21"/>
        <v>0</v>
      </c>
      <c r="O74" s="68">
        <f t="shared" si="21"/>
        <v>0</v>
      </c>
      <c r="P74" s="68">
        <f t="shared" si="21"/>
        <v>0</v>
      </c>
      <c r="Q74" s="68">
        <f t="shared" si="21"/>
        <v>0</v>
      </c>
      <c r="R74" s="68">
        <f t="shared" si="21"/>
        <v>0</v>
      </c>
      <c r="S74" s="68">
        <f t="shared" si="21"/>
        <v>0</v>
      </c>
      <c r="T74" s="68">
        <f t="shared" si="21"/>
        <v>0</v>
      </c>
      <c r="U74" s="68">
        <f t="shared" si="21"/>
        <v>0</v>
      </c>
      <c r="V74" s="68">
        <f t="shared" si="21"/>
        <v>0</v>
      </c>
      <c r="W74" s="68">
        <f t="shared" si="21"/>
        <v>0</v>
      </c>
      <c r="X74" s="68">
        <f t="shared" si="21"/>
        <v>0</v>
      </c>
      <c r="Y74" s="68">
        <f t="shared" si="21"/>
        <v>0</v>
      </c>
      <c r="Z74" s="68">
        <f t="shared" ref="Z74:AA74" si="22">COUNTIF(Z10:Z69,"回復*")</f>
        <v>0</v>
      </c>
      <c r="AA74" s="68">
        <f t="shared" si="22"/>
        <v>0</v>
      </c>
      <c r="AB74" s="68">
        <f t="shared" ref="AB74:AC74" si="23">COUNTIF(AB10:AB69,"回復*")</f>
        <v>0</v>
      </c>
      <c r="AC74" s="68">
        <f t="shared" si="23"/>
        <v>0</v>
      </c>
      <c r="AD74" s="68">
        <f t="shared" ref="AD74:AE74" si="24">COUNTIF(AD10:AD69,"回復*")</f>
        <v>0</v>
      </c>
      <c r="AE74" s="68">
        <f t="shared" si="24"/>
        <v>0</v>
      </c>
      <c r="AF74" s="68">
        <f t="shared" ref="AF74:AG74" si="25">COUNTIF(AF10:AF69,"回復*")</f>
        <v>0</v>
      </c>
      <c r="AG74" s="68">
        <f t="shared" si="25"/>
        <v>0</v>
      </c>
      <c r="AH74" s="68">
        <f t="shared" ref="AH74:AI74" si="26">COUNTIF(AH10:AH69,"回復*")</f>
        <v>0</v>
      </c>
      <c r="AI74" s="68">
        <f t="shared" si="26"/>
        <v>0</v>
      </c>
      <c r="AJ74" s="68">
        <f t="shared" ref="AJ74:AK74" si="27">COUNTIF(AJ10:AJ69,"回復*")</f>
        <v>0</v>
      </c>
      <c r="AK74" s="68">
        <f t="shared" si="27"/>
        <v>0</v>
      </c>
      <c r="AL74" s="68">
        <f t="shared" ref="AL74:AM74" si="28">COUNTIF(AL10:AL69,"回復*")</f>
        <v>0</v>
      </c>
      <c r="AM74" s="68">
        <f t="shared" si="28"/>
        <v>0</v>
      </c>
      <c r="AN74" s="68">
        <f t="shared" ref="AN74:AO74" si="29">COUNTIF(AN10:AN69,"回復*")</f>
        <v>0</v>
      </c>
      <c r="AO74" s="68">
        <f t="shared" si="29"/>
        <v>0</v>
      </c>
      <c r="AP74" s="68">
        <f t="shared" ref="AP74" si="30">COUNTIF(AP10:AP69,"回復*")</f>
        <v>0</v>
      </c>
    </row>
  </sheetData>
  <sheetProtection formatColumns="0" formatRows="0"/>
  <autoFilter ref="A9:BH72" xr:uid="{00000000-0009-0000-0000-000000000000}"/>
  <customSheetViews>
    <customSheetView guid="{9E3ADA43-5A3E-462C-8AE4-9F5EE15A1FFE}" fitToPage="1" showAutoFilter="1" hiddenColumns="1" state="hidden">
      <pageMargins left="0.2" right="0.23622047244094491" top="0.55118110236220474" bottom="0.55118110236220474" header="0.31496062992125984" footer="0.31496062992125984"/>
      <pageSetup paperSize="9" scale="33" orientation="landscape" r:id="rId1"/>
      <headerFooter alignWithMargins="0">
        <oddFooter>&amp;L&amp;Z&amp;F&amp;[　シート名：&amp;A</oddFooter>
      </headerFooter>
      <autoFilter ref="A9:BH72" xr:uid="{00000000-0000-0000-0000-000000000000}"/>
    </customSheetView>
  </customSheetViews>
  <mergeCells count="443">
    <mergeCell ref="W5:X5"/>
    <mergeCell ref="W6:X6"/>
    <mergeCell ref="W7:X7"/>
    <mergeCell ref="U3:V3"/>
    <mergeCell ref="W3:X4"/>
    <mergeCell ref="K4:L4"/>
    <mergeCell ref="M4:N4"/>
    <mergeCell ref="O4:P4"/>
    <mergeCell ref="Q4:R4"/>
    <mergeCell ref="S4:T4"/>
    <mergeCell ref="U4:V4"/>
    <mergeCell ref="G72:J72"/>
    <mergeCell ref="L2:M2"/>
    <mergeCell ref="N2:O2"/>
    <mergeCell ref="Q2:R2"/>
    <mergeCell ref="S2:T2"/>
    <mergeCell ref="K3:L3"/>
    <mergeCell ref="M3:N3"/>
    <mergeCell ref="O3:P3"/>
    <mergeCell ref="Q3:R3"/>
    <mergeCell ref="S3:T3"/>
    <mergeCell ref="G70:J70"/>
    <mergeCell ref="G71:J71"/>
    <mergeCell ref="G64:G65"/>
    <mergeCell ref="H64:H65"/>
    <mergeCell ref="I64:I65"/>
    <mergeCell ref="G52:G53"/>
    <mergeCell ref="H52:H53"/>
    <mergeCell ref="I52:I53"/>
    <mergeCell ref="G40:G41"/>
    <mergeCell ref="H40:H41"/>
    <mergeCell ref="I40:I41"/>
    <mergeCell ref="G28:G29"/>
    <mergeCell ref="H28:H29"/>
    <mergeCell ref="I28:I29"/>
    <mergeCell ref="AS68:AS69"/>
    <mergeCell ref="AT68:AT69"/>
    <mergeCell ref="G68:G69"/>
    <mergeCell ref="H68:H69"/>
    <mergeCell ref="I68:I69"/>
    <mergeCell ref="J68:J69"/>
    <mergeCell ref="AQ68:AQ69"/>
    <mergeCell ref="AR68:AR69"/>
    <mergeCell ref="AS66:AS67"/>
    <mergeCell ref="AT66:AT67"/>
    <mergeCell ref="J66:J67"/>
    <mergeCell ref="AQ66:AQ67"/>
    <mergeCell ref="AR66:AR67"/>
    <mergeCell ref="A68:A69"/>
    <mergeCell ref="B68:B69"/>
    <mergeCell ref="C68:C69"/>
    <mergeCell ref="D68:D69"/>
    <mergeCell ref="E68:E69"/>
    <mergeCell ref="F68:F69"/>
    <mergeCell ref="G66:G67"/>
    <mergeCell ref="H66:H67"/>
    <mergeCell ref="I66:I67"/>
    <mergeCell ref="A66:A67"/>
    <mergeCell ref="B66:B67"/>
    <mergeCell ref="C66:C67"/>
    <mergeCell ref="D66:D67"/>
    <mergeCell ref="E66:E67"/>
    <mergeCell ref="F66:F67"/>
    <mergeCell ref="AS62:AS63"/>
    <mergeCell ref="AT62:AT63"/>
    <mergeCell ref="A64:A65"/>
    <mergeCell ref="B64:B65"/>
    <mergeCell ref="C64:C65"/>
    <mergeCell ref="D64:D65"/>
    <mergeCell ref="E64:E65"/>
    <mergeCell ref="F64:F65"/>
    <mergeCell ref="G62:G63"/>
    <mergeCell ref="H62:H63"/>
    <mergeCell ref="I62:I63"/>
    <mergeCell ref="J62:J63"/>
    <mergeCell ref="AQ62:AQ63"/>
    <mergeCell ref="AR62:AR63"/>
    <mergeCell ref="AS64:AS65"/>
    <mergeCell ref="AT64:AT65"/>
    <mergeCell ref="J64:J65"/>
    <mergeCell ref="AQ64:AQ65"/>
    <mergeCell ref="AR64:AR65"/>
    <mergeCell ref="A62:A63"/>
    <mergeCell ref="B62:B63"/>
    <mergeCell ref="C62:C63"/>
    <mergeCell ref="D62:D63"/>
    <mergeCell ref="E62:E63"/>
    <mergeCell ref="F62:F63"/>
    <mergeCell ref="G60:G61"/>
    <mergeCell ref="H60:H61"/>
    <mergeCell ref="I60:I61"/>
    <mergeCell ref="AS58:AS59"/>
    <mergeCell ref="AT58:AT59"/>
    <mergeCell ref="A60:A61"/>
    <mergeCell ref="B60:B61"/>
    <mergeCell ref="C60:C61"/>
    <mergeCell ref="D60:D61"/>
    <mergeCell ref="E60:E61"/>
    <mergeCell ref="F60:F61"/>
    <mergeCell ref="G58:G59"/>
    <mergeCell ref="H58:H59"/>
    <mergeCell ref="I58:I59"/>
    <mergeCell ref="J58:J59"/>
    <mergeCell ref="AQ58:AQ59"/>
    <mergeCell ref="AR58:AR59"/>
    <mergeCell ref="AS60:AS61"/>
    <mergeCell ref="AT60:AT61"/>
    <mergeCell ref="J60:J61"/>
    <mergeCell ref="AQ60:AQ61"/>
    <mergeCell ref="AR60:AR61"/>
    <mergeCell ref="A58:A59"/>
    <mergeCell ref="B58:B59"/>
    <mergeCell ref="C58:C59"/>
    <mergeCell ref="D58:D59"/>
    <mergeCell ref="E58:E59"/>
    <mergeCell ref="F58:F59"/>
    <mergeCell ref="G56:G57"/>
    <mergeCell ref="H56:H57"/>
    <mergeCell ref="I56:I57"/>
    <mergeCell ref="AS54:AS55"/>
    <mergeCell ref="AT54:AT55"/>
    <mergeCell ref="A56:A57"/>
    <mergeCell ref="B56:B57"/>
    <mergeCell ref="C56:C57"/>
    <mergeCell ref="D56:D57"/>
    <mergeCell ref="E56:E57"/>
    <mergeCell ref="F56:F57"/>
    <mergeCell ref="G54:G55"/>
    <mergeCell ref="H54:H55"/>
    <mergeCell ref="I54:I55"/>
    <mergeCell ref="J54:J55"/>
    <mergeCell ref="AQ54:AQ55"/>
    <mergeCell ref="AR54:AR55"/>
    <mergeCell ref="AS56:AS57"/>
    <mergeCell ref="AT56:AT57"/>
    <mergeCell ref="J56:J57"/>
    <mergeCell ref="AQ56:AQ57"/>
    <mergeCell ref="AR56:AR57"/>
    <mergeCell ref="A54:A55"/>
    <mergeCell ref="B54:B55"/>
    <mergeCell ref="C54:C55"/>
    <mergeCell ref="D54:D55"/>
    <mergeCell ref="E54:E55"/>
    <mergeCell ref="F54:F55"/>
    <mergeCell ref="AS50:AS51"/>
    <mergeCell ref="AT50:AT51"/>
    <mergeCell ref="A52:A53"/>
    <mergeCell ref="B52:B53"/>
    <mergeCell ref="C52:C53"/>
    <mergeCell ref="D52:D53"/>
    <mergeCell ref="E52:E53"/>
    <mergeCell ref="F52:F53"/>
    <mergeCell ref="G50:G51"/>
    <mergeCell ref="H50:H51"/>
    <mergeCell ref="I50:I51"/>
    <mergeCell ref="J50:J51"/>
    <mergeCell ref="AQ50:AQ51"/>
    <mergeCell ref="AR50:AR51"/>
    <mergeCell ref="AS52:AS53"/>
    <mergeCell ref="AT52:AT53"/>
    <mergeCell ref="J52:J53"/>
    <mergeCell ref="AQ52:AQ53"/>
    <mergeCell ref="AR52:AR53"/>
    <mergeCell ref="A50:A51"/>
    <mergeCell ref="B50:B51"/>
    <mergeCell ref="C50:C51"/>
    <mergeCell ref="D50:D51"/>
    <mergeCell ref="E50:E51"/>
    <mergeCell ref="F50:F51"/>
    <mergeCell ref="G48:G49"/>
    <mergeCell ref="H48:H49"/>
    <mergeCell ref="I48:I49"/>
    <mergeCell ref="AS46:AS47"/>
    <mergeCell ref="AT46:AT47"/>
    <mergeCell ref="A48:A49"/>
    <mergeCell ref="B48:B49"/>
    <mergeCell ref="C48:C49"/>
    <mergeCell ref="D48:D49"/>
    <mergeCell ref="E48:E49"/>
    <mergeCell ref="F48:F49"/>
    <mergeCell ref="G46:G47"/>
    <mergeCell ref="H46:H47"/>
    <mergeCell ref="I46:I47"/>
    <mergeCell ref="J46:J47"/>
    <mergeCell ref="AQ46:AQ47"/>
    <mergeCell ref="AR46:AR47"/>
    <mergeCell ref="AS48:AS49"/>
    <mergeCell ref="AT48:AT49"/>
    <mergeCell ref="J48:J49"/>
    <mergeCell ref="AQ48:AQ49"/>
    <mergeCell ref="AR48:AR49"/>
    <mergeCell ref="A46:A47"/>
    <mergeCell ref="B46:B47"/>
    <mergeCell ref="C46:C47"/>
    <mergeCell ref="D46:D47"/>
    <mergeCell ref="E46:E47"/>
    <mergeCell ref="F46:F47"/>
    <mergeCell ref="G44:G45"/>
    <mergeCell ref="H44:H45"/>
    <mergeCell ref="I44:I45"/>
    <mergeCell ref="AS42:AS43"/>
    <mergeCell ref="AT42:AT43"/>
    <mergeCell ref="A44:A45"/>
    <mergeCell ref="B44:B45"/>
    <mergeCell ref="C44:C45"/>
    <mergeCell ref="D44:D45"/>
    <mergeCell ref="E44:E45"/>
    <mergeCell ref="F44:F45"/>
    <mergeCell ref="G42:G43"/>
    <mergeCell ref="H42:H43"/>
    <mergeCell ref="I42:I43"/>
    <mergeCell ref="J42:J43"/>
    <mergeCell ref="AQ42:AQ43"/>
    <mergeCell ref="AR42:AR43"/>
    <mergeCell ref="AS44:AS45"/>
    <mergeCell ref="AT44:AT45"/>
    <mergeCell ref="J44:J45"/>
    <mergeCell ref="AQ44:AQ45"/>
    <mergeCell ref="AR44:AR45"/>
    <mergeCell ref="A42:A43"/>
    <mergeCell ref="B42:B43"/>
    <mergeCell ref="C42:C43"/>
    <mergeCell ref="D42:D43"/>
    <mergeCell ref="E42:E43"/>
    <mergeCell ref="F42:F43"/>
    <mergeCell ref="AS38:AS39"/>
    <mergeCell ref="AT38:AT39"/>
    <mergeCell ref="A40:A41"/>
    <mergeCell ref="B40:B41"/>
    <mergeCell ref="C40:C41"/>
    <mergeCell ref="D40:D41"/>
    <mergeCell ref="E40:E41"/>
    <mergeCell ref="F40:F41"/>
    <mergeCell ref="G38:G39"/>
    <mergeCell ref="H38:H39"/>
    <mergeCell ref="I38:I39"/>
    <mergeCell ref="J38:J39"/>
    <mergeCell ref="AQ38:AQ39"/>
    <mergeCell ref="AR38:AR39"/>
    <mergeCell ref="AS40:AS41"/>
    <mergeCell ref="AT40:AT41"/>
    <mergeCell ref="J40:J41"/>
    <mergeCell ref="AQ40:AQ41"/>
    <mergeCell ref="AR40:AR41"/>
    <mergeCell ref="A38:A39"/>
    <mergeCell ref="B38:B39"/>
    <mergeCell ref="C38:C39"/>
    <mergeCell ref="D38:D39"/>
    <mergeCell ref="E38:E39"/>
    <mergeCell ref="F38:F39"/>
    <mergeCell ref="G36:G37"/>
    <mergeCell ref="H36:H37"/>
    <mergeCell ref="I36:I37"/>
    <mergeCell ref="AS34:AS35"/>
    <mergeCell ref="AT34:AT35"/>
    <mergeCell ref="A36:A37"/>
    <mergeCell ref="B36:B37"/>
    <mergeCell ref="C36:C37"/>
    <mergeCell ref="D36:D37"/>
    <mergeCell ref="E36:E37"/>
    <mergeCell ref="F36:F37"/>
    <mergeCell ref="G34:G35"/>
    <mergeCell ref="H34:H35"/>
    <mergeCell ref="I34:I35"/>
    <mergeCell ref="J34:J35"/>
    <mergeCell ref="AQ34:AQ35"/>
    <mergeCell ref="AR34:AR35"/>
    <mergeCell ref="AS36:AS37"/>
    <mergeCell ref="AT36:AT37"/>
    <mergeCell ref="J36:J37"/>
    <mergeCell ref="AQ36:AQ37"/>
    <mergeCell ref="AR36:AR37"/>
    <mergeCell ref="A34:A35"/>
    <mergeCell ref="B34:B35"/>
    <mergeCell ref="C34:C35"/>
    <mergeCell ref="D34:D35"/>
    <mergeCell ref="E34:E35"/>
    <mergeCell ref="F34:F35"/>
    <mergeCell ref="G32:G33"/>
    <mergeCell ref="H32:H33"/>
    <mergeCell ref="I32:I33"/>
    <mergeCell ref="AS30:AS31"/>
    <mergeCell ref="AT30:AT31"/>
    <mergeCell ref="A32:A33"/>
    <mergeCell ref="B32:B33"/>
    <mergeCell ref="C32:C33"/>
    <mergeCell ref="D32:D33"/>
    <mergeCell ref="E32:E33"/>
    <mergeCell ref="F32:F33"/>
    <mergeCell ref="G30:G31"/>
    <mergeCell ref="H30:H31"/>
    <mergeCell ref="I30:I31"/>
    <mergeCell ref="J30:J31"/>
    <mergeCell ref="AQ30:AQ31"/>
    <mergeCell ref="AR30:AR31"/>
    <mergeCell ref="AS32:AS33"/>
    <mergeCell ref="AT32:AT33"/>
    <mergeCell ref="J32:J33"/>
    <mergeCell ref="AQ32:AQ33"/>
    <mergeCell ref="AR32:AR33"/>
    <mergeCell ref="A30:A31"/>
    <mergeCell ref="B30:B31"/>
    <mergeCell ref="C30:C31"/>
    <mergeCell ref="D30:D31"/>
    <mergeCell ref="E30:E31"/>
    <mergeCell ref="F30:F31"/>
    <mergeCell ref="AS26:AS27"/>
    <mergeCell ref="AT26:AT27"/>
    <mergeCell ref="A28:A29"/>
    <mergeCell ref="B28:B29"/>
    <mergeCell ref="C28:C29"/>
    <mergeCell ref="D28:D29"/>
    <mergeCell ref="E28:E29"/>
    <mergeCell ref="F28:F29"/>
    <mergeCell ref="G26:G27"/>
    <mergeCell ref="H26:H27"/>
    <mergeCell ref="I26:I27"/>
    <mergeCell ref="J26:J27"/>
    <mergeCell ref="AQ26:AQ27"/>
    <mergeCell ref="AR26:AR27"/>
    <mergeCell ref="AS28:AS29"/>
    <mergeCell ref="AT28:AT29"/>
    <mergeCell ref="J28:J29"/>
    <mergeCell ref="AQ28:AQ29"/>
    <mergeCell ref="AR28:AR29"/>
    <mergeCell ref="A26:A27"/>
    <mergeCell ref="B26:B27"/>
    <mergeCell ref="C26:C27"/>
    <mergeCell ref="D26:D27"/>
    <mergeCell ref="E26:E27"/>
    <mergeCell ref="F26:F27"/>
    <mergeCell ref="G24:G25"/>
    <mergeCell ref="H24:H25"/>
    <mergeCell ref="I24:I25"/>
    <mergeCell ref="AS22:AS23"/>
    <mergeCell ref="AT22:AT23"/>
    <mergeCell ref="A24:A25"/>
    <mergeCell ref="B24:B25"/>
    <mergeCell ref="C24:C25"/>
    <mergeCell ref="D24:D25"/>
    <mergeCell ref="E24:E25"/>
    <mergeCell ref="F24:F25"/>
    <mergeCell ref="G22:G23"/>
    <mergeCell ref="H22:H23"/>
    <mergeCell ref="I22:I23"/>
    <mergeCell ref="J22:J23"/>
    <mergeCell ref="AQ22:AQ23"/>
    <mergeCell ref="AR22:AR23"/>
    <mergeCell ref="AS24:AS25"/>
    <mergeCell ref="AT24:AT25"/>
    <mergeCell ref="J24:J25"/>
    <mergeCell ref="AQ24:AQ25"/>
    <mergeCell ref="AR24:AR25"/>
    <mergeCell ref="A22:A23"/>
    <mergeCell ref="B22:B23"/>
    <mergeCell ref="C22:C23"/>
    <mergeCell ref="D22:D23"/>
    <mergeCell ref="E22:E23"/>
    <mergeCell ref="F22:F23"/>
    <mergeCell ref="G20:G21"/>
    <mergeCell ref="H20:H21"/>
    <mergeCell ref="I20:I21"/>
    <mergeCell ref="AS18:AS19"/>
    <mergeCell ref="AT18:AT19"/>
    <mergeCell ref="A20:A21"/>
    <mergeCell ref="B20:B21"/>
    <mergeCell ref="C20:C21"/>
    <mergeCell ref="D20:D21"/>
    <mergeCell ref="E20:E21"/>
    <mergeCell ref="F20:F21"/>
    <mergeCell ref="G18:G19"/>
    <mergeCell ref="H18:H19"/>
    <mergeCell ref="I18:I19"/>
    <mergeCell ref="J18:J19"/>
    <mergeCell ref="AQ18:AQ19"/>
    <mergeCell ref="AR18:AR19"/>
    <mergeCell ref="AS20:AS21"/>
    <mergeCell ref="AT20:AT21"/>
    <mergeCell ref="J20:J21"/>
    <mergeCell ref="AQ20:AQ21"/>
    <mergeCell ref="AR20:AR21"/>
    <mergeCell ref="A18:A19"/>
    <mergeCell ref="B18:B19"/>
    <mergeCell ref="C18:C19"/>
    <mergeCell ref="D18:D19"/>
    <mergeCell ref="E18:E19"/>
    <mergeCell ref="F18:F19"/>
    <mergeCell ref="G16:G17"/>
    <mergeCell ref="H16:H17"/>
    <mergeCell ref="I16:I17"/>
    <mergeCell ref="AR12:AR13"/>
    <mergeCell ref="AS14:AS15"/>
    <mergeCell ref="AT14:AT15"/>
    <mergeCell ref="A16:A17"/>
    <mergeCell ref="B16:B17"/>
    <mergeCell ref="C16:C17"/>
    <mergeCell ref="D16:D17"/>
    <mergeCell ref="E16:E17"/>
    <mergeCell ref="F16:F17"/>
    <mergeCell ref="G14:G15"/>
    <mergeCell ref="H14:H15"/>
    <mergeCell ref="I14:I15"/>
    <mergeCell ref="J14:J15"/>
    <mergeCell ref="AQ14:AQ15"/>
    <mergeCell ref="AR14:AR15"/>
    <mergeCell ref="AS16:AS17"/>
    <mergeCell ref="AT16:AT17"/>
    <mergeCell ref="J16:J17"/>
    <mergeCell ref="AQ16:AQ17"/>
    <mergeCell ref="AR16:AR17"/>
    <mergeCell ref="A14:A15"/>
    <mergeCell ref="B14:B15"/>
    <mergeCell ref="C14:C15"/>
    <mergeCell ref="D14:D15"/>
    <mergeCell ref="E14:E15"/>
    <mergeCell ref="F14:F15"/>
    <mergeCell ref="G12:G13"/>
    <mergeCell ref="H12:H13"/>
    <mergeCell ref="I12:I13"/>
    <mergeCell ref="AS10:AS11"/>
    <mergeCell ref="AT10:AT11"/>
    <mergeCell ref="A12:A13"/>
    <mergeCell ref="B12:B13"/>
    <mergeCell ref="C12:C13"/>
    <mergeCell ref="D12:D13"/>
    <mergeCell ref="E12:E13"/>
    <mergeCell ref="F12:F13"/>
    <mergeCell ref="G10:G11"/>
    <mergeCell ref="H10:H11"/>
    <mergeCell ref="I10:I11"/>
    <mergeCell ref="J10:J11"/>
    <mergeCell ref="AQ10:AQ11"/>
    <mergeCell ref="AR10:AR11"/>
    <mergeCell ref="A10:A11"/>
    <mergeCell ref="B10:B11"/>
    <mergeCell ref="C10:C11"/>
    <mergeCell ref="D10:D11"/>
    <mergeCell ref="E10:E11"/>
    <mergeCell ref="F10:F11"/>
    <mergeCell ref="AS12:AS13"/>
    <mergeCell ref="AT12:AT13"/>
    <mergeCell ref="J12:J13"/>
    <mergeCell ref="AQ12:AQ13"/>
  </mergeCells>
  <phoneticPr fontId="1"/>
  <pageMargins left="0.2" right="0.23622047244094491" top="0.55118110236220474" bottom="0.55118110236220474" header="0.31496062992125984" footer="0.31496062992125984"/>
  <pageSetup paperSize="9" scale="33" orientation="landscape" r:id="rId2"/>
  <headerFooter alignWithMargins="0">
    <oddFooter>&amp;L&amp;Z&amp;F&amp;[　シート名：&amp;A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74"/>
  <sheetViews>
    <sheetView workbookViewId="0"/>
  </sheetViews>
  <sheetFormatPr defaultColWidth="9" defaultRowHeight="13.2"/>
  <cols>
    <col min="1" max="1" width="3.44140625" style="71" customWidth="1"/>
    <col min="2" max="2" width="11.44140625" style="71" customWidth="1"/>
    <col min="3" max="3" width="5.109375" style="71" customWidth="1"/>
    <col min="4" max="4" width="4.109375" style="71" customWidth="1"/>
    <col min="5" max="10" width="6.6640625" style="71" customWidth="1"/>
    <col min="11" max="19" width="8.6640625" style="71" customWidth="1"/>
    <col min="20" max="21" width="8.6640625" style="72" customWidth="1"/>
    <col min="22" max="25" width="8.6640625" style="71" customWidth="1"/>
    <col min="26" max="26" width="11.33203125" style="71" customWidth="1"/>
    <col min="27" max="27" width="16.88671875" style="71" customWidth="1"/>
    <col min="28" max="28" width="16.88671875" style="73" customWidth="1"/>
    <col min="29" max="29" width="20.6640625" style="73" customWidth="1"/>
    <col min="30" max="30" width="15.6640625" style="73" customWidth="1"/>
    <col min="31" max="37" width="4.6640625" style="71" customWidth="1"/>
    <col min="38" max="38" width="9.21875" style="71" customWidth="1"/>
    <col min="39" max="40" width="10.77734375" style="71" customWidth="1"/>
    <col min="41" max="42" width="11" style="71" customWidth="1"/>
    <col min="43" max="43" width="19.88671875" style="71" customWidth="1"/>
    <col min="44" max="16384" width="9" style="71"/>
  </cols>
  <sheetData>
    <row r="1" spans="1:58">
      <c r="A1" s="71" t="s">
        <v>0</v>
      </c>
      <c r="E1" s="71" t="s">
        <v>2</v>
      </c>
    </row>
    <row r="2" spans="1:58" ht="16.2">
      <c r="A2" s="74" t="s">
        <v>44</v>
      </c>
      <c r="J2" s="75"/>
      <c r="K2" s="75" t="s">
        <v>61</v>
      </c>
      <c r="L2" s="323" t="s">
        <v>34</v>
      </c>
      <c r="M2" s="323"/>
      <c r="N2" s="293">
        <f>K6+M6+O6+Q6+S6+U6</f>
        <v>70</v>
      </c>
      <c r="O2" s="293"/>
      <c r="Q2" s="323" t="s">
        <v>35</v>
      </c>
      <c r="R2" s="323"/>
      <c r="S2" s="293">
        <f>L6+N6+P6+R6+T6+V6+W6</f>
        <v>21</v>
      </c>
      <c r="T2" s="293"/>
      <c r="U2" s="71"/>
      <c r="X2" s="76"/>
      <c r="AB2" s="71"/>
      <c r="AC2" s="71"/>
      <c r="AD2" s="71"/>
      <c r="AE2" s="76"/>
      <c r="AF2" s="76"/>
    </row>
    <row r="3" spans="1:58" ht="14.4">
      <c r="J3" s="77" t="s">
        <v>5</v>
      </c>
      <c r="K3" s="313">
        <v>0</v>
      </c>
      <c r="L3" s="313"/>
      <c r="M3" s="313">
        <v>1</v>
      </c>
      <c r="N3" s="313"/>
      <c r="O3" s="313">
        <v>2</v>
      </c>
      <c r="P3" s="313"/>
      <c r="Q3" s="313">
        <v>3</v>
      </c>
      <c r="R3" s="313"/>
      <c r="S3" s="313">
        <v>4</v>
      </c>
      <c r="T3" s="313"/>
      <c r="U3" s="313">
        <v>5</v>
      </c>
      <c r="V3" s="314"/>
      <c r="W3" s="315" t="s">
        <v>36</v>
      </c>
      <c r="X3" s="316"/>
      <c r="Y3" s="78"/>
      <c r="Z3" s="78"/>
      <c r="AB3" s="71"/>
      <c r="AC3" s="71"/>
      <c r="AD3" s="71"/>
      <c r="AE3" s="76"/>
      <c r="AF3" s="76"/>
    </row>
    <row r="4" spans="1:58" ht="14.4">
      <c r="J4" s="77" t="s">
        <v>41</v>
      </c>
      <c r="K4" s="319" t="s">
        <v>46</v>
      </c>
      <c r="L4" s="319"/>
      <c r="M4" s="319" t="s">
        <v>47</v>
      </c>
      <c r="N4" s="319"/>
      <c r="O4" s="319" t="s">
        <v>48</v>
      </c>
      <c r="P4" s="319"/>
      <c r="Q4" s="320" t="s">
        <v>49</v>
      </c>
      <c r="R4" s="321"/>
      <c r="S4" s="320" t="s">
        <v>50</v>
      </c>
      <c r="T4" s="321"/>
      <c r="U4" s="320" t="s">
        <v>51</v>
      </c>
      <c r="V4" s="322"/>
      <c r="W4" s="317"/>
      <c r="X4" s="318"/>
      <c r="Y4" s="78"/>
      <c r="Z4" s="78"/>
      <c r="AB4" s="71"/>
      <c r="AC4" s="71"/>
      <c r="AD4" s="79"/>
      <c r="AE4" s="80"/>
      <c r="AF4" s="80"/>
      <c r="AG4" s="79"/>
      <c r="AH4" s="79"/>
      <c r="AI4" s="79"/>
      <c r="AJ4" s="81"/>
      <c r="AK4" s="79"/>
      <c r="AL4" s="81"/>
      <c r="AM4" s="79"/>
      <c r="AN4" s="81"/>
      <c r="AO4" s="79"/>
      <c r="AP4" s="81"/>
      <c r="AQ4" s="81"/>
      <c r="AR4" s="81"/>
      <c r="AS4" s="81"/>
      <c r="AT4" s="81"/>
      <c r="AU4" s="81"/>
      <c r="AV4" s="81"/>
      <c r="AW4" s="81"/>
      <c r="AX4" s="81"/>
      <c r="AY4" s="81"/>
      <c r="AZ4" s="81"/>
      <c r="BA4" s="81"/>
      <c r="BB4" s="81"/>
      <c r="BC4" s="81"/>
      <c r="BD4" s="81"/>
      <c r="BE4" s="79"/>
    </row>
    <row r="5" spans="1:58" ht="14.4">
      <c r="J5" s="77" t="s">
        <v>8</v>
      </c>
      <c r="K5" s="82" t="s">
        <v>20</v>
      </c>
      <c r="L5" s="82" t="s">
        <v>37</v>
      </c>
      <c r="M5" s="82" t="s">
        <v>20</v>
      </c>
      <c r="N5" s="82" t="s">
        <v>37</v>
      </c>
      <c r="O5" s="82" t="s">
        <v>20</v>
      </c>
      <c r="P5" s="82" t="s">
        <v>37</v>
      </c>
      <c r="Q5" s="82" t="s">
        <v>20</v>
      </c>
      <c r="R5" s="82" t="s">
        <v>37</v>
      </c>
      <c r="S5" s="82" t="s">
        <v>20</v>
      </c>
      <c r="T5" s="82" t="s">
        <v>37</v>
      </c>
      <c r="U5" s="82" t="s">
        <v>20</v>
      </c>
      <c r="V5" s="82" t="s">
        <v>37</v>
      </c>
      <c r="W5" s="324" t="s">
        <v>37</v>
      </c>
      <c r="X5" s="324"/>
      <c r="Y5" s="83"/>
      <c r="Z5" s="83"/>
      <c r="AB5" s="71"/>
      <c r="AC5" s="71"/>
      <c r="AD5" s="81"/>
      <c r="AE5" s="81"/>
      <c r="AF5" s="80"/>
      <c r="AG5" s="79"/>
      <c r="AH5" s="81"/>
      <c r="AI5" s="81"/>
      <c r="AJ5" s="81"/>
      <c r="AK5" s="81"/>
      <c r="AL5" s="81"/>
      <c r="AM5" s="81"/>
      <c r="AN5" s="81"/>
      <c r="AO5" s="81"/>
      <c r="AP5" s="81"/>
      <c r="AQ5" s="81"/>
      <c r="AR5" s="81"/>
      <c r="AS5" s="81"/>
      <c r="AT5" s="81"/>
      <c r="AU5" s="81"/>
      <c r="AV5" s="81"/>
      <c r="AW5" s="81"/>
      <c r="AX5" s="81"/>
      <c r="AY5" s="81"/>
      <c r="AZ5" s="81"/>
      <c r="BA5" s="81"/>
      <c r="BB5" s="81"/>
      <c r="BC5" s="81"/>
      <c r="BD5" s="81"/>
      <c r="BE5" s="84"/>
      <c r="BF5" s="81"/>
    </row>
    <row r="6" spans="1:58" ht="18" customHeight="1">
      <c r="J6" s="77" t="s">
        <v>42</v>
      </c>
      <c r="K6" s="23">
        <v>15</v>
      </c>
      <c r="L6" s="23">
        <v>4</v>
      </c>
      <c r="M6" s="23">
        <v>10</v>
      </c>
      <c r="N6" s="23">
        <v>2</v>
      </c>
      <c r="O6" s="23">
        <v>10</v>
      </c>
      <c r="P6" s="23">
        <v>2</v>
      </c>
      <c r="Q6" s="23">
        <v>15</v>
      </c>
      <c r="R6" s="23">
        <v>3</v>
      </c>
      <c r="S6" s="23">
        <v>10</v>
      </c>
      <c r="T6" s="23">
        <v>3</v>
      </c>
      <c r="U6" s="23">
        <v>10</v>
      </c>
      <c r="V6" s="23">
        <v>2</v>
      </c>
      <c r="W6" s="325">
        <v>5</v>
      </c>
      <c r="X6" s="325"/>
      <c r="Y6" s="85"/>
      <c r="Z6" s="85"/>
      <c r="AB6" s="71"/>
      <c r="AC6" s="71"/>
      <c r="AD6" s="86"/>
      <c r="AE6" s="86"/>
      <c r="AF6" s="80"/>
      <c r="AG6" s="79"/>
      <c r="AH6" s="78"/>
      <c r="AI6" s="81"/>
      <c r="AJ6" s="81"/>
      <c r="AK6" s="81"/>
      <c r="AL6" s="81"/>
      <c r="AM6" s="81"/>
      <c r="AN6" s="81"/>
      <c r="AO6" s="81"/>
      <c r="AP6" s="81"/>
      <c r="AQ6" s="81"/>
      <c r="AR6" s="81"/>
      <c r="AS6" s="81"/>
      <c r="AT6" s="81"/>
      <c r="AU6" s="81"/>
      <c r="AV6" s="81"/>
      <c r="AW6" s="81"/>
      <c r="AX6" s="81"/>
      <c r="AY6" s="81"/>
      <c r="AZ6" s="81"/>
      <c r="BA6" s="81"/>
      <c r="BB6" s="81"/>
      <c r="BC6" s="86"/>
      <c r="BD6" s="86"/>
      <c r="BE6" s="86"/>
      <c r="BF6" s="86"/>
    </row>
    <row r="7" spans="1:58" ht="18" customHeight="1">
      <c r="J7" s="77" t="s">
        <v>43</v>
      </c>
      <c r="K7" s="23">
        <f>COUNTIFS($F$10:$F$69,K5,$E$10:$E$69,K4)</f>
        <v>1</v>
      </c>
      <c r="L7" s="23">
        <f>COUNTIFS($F$10:$F$69,L5,$E$10:$E$69,K4)</f>
        <v>1</v>
      </c>
      <c r="M7" s="23">
        <f>COUNTIFS($F$10:$F$69,M5,$E$10:$E$69,M4)</f>
        <v>1</v>
      </c>
      <c r="N7" s="23">
        <f>COUNTIFS($F$10:$F$69,N5,$E$10:$E$69,M4)</f>
        <v>0</v>
      </c>
      <c r="O7" s="23">
        <f>COUNTIFS($F$10:$F$69,O5,$E$10:$E$69,O4)</f>
        <v>1</v>
      </c>
      <c r="P7" s="23">
        <f>COUNTIFS($F$10:$F$69,P5,$E$10:$E$69,O4)</f>
        <v>0</v>
      </c>
      <c r="Q7" s="23">
        <f>COUNTIFS($F$10:$F$69,Q5,$E$10:$E$69,Q4)</f>
        <v>0</v>
      </c>
      <c r="R7" s="23">
        <f>COUNTIFS($F$8:$F$65,R5,$E$8:$E$65,Q4)</f>
        <v>0</v>
      </c>
      <c r="S7" s="23">
        <f>COUNTIFS($F$10:$F$69,S5,$E$10:$E$69,S4)</f>
        <v>0</v>
      </c>
      <c r="T7" s="23">
        <f>COUNTIFS($F$10:$F$69,T5,$E$10:$E$69,S4)</f>
        <v>0</v>
      </c>
      <c r="U7" s="23">
        <f>COUNTIFS($F$10:$F$69,U5,$E$10:$E$69,U4)</f>
        <v>0</v>
      </c>
      <c r="V7" s="23">
        <f>COUNTIFS($F$8:$F$65,V5,$E$8:$E$65,U4)</f>
        <v>0</v>
      </c>
      <c r="W7" s="326"/>
      <c r="X7" s="326"/>
      <c r="Y7" s="87"/>
      <c r="Z7" s="87"/>
      <c r="AB7" s="71"/>
      <c r="AC7" s="71"/>
      <c r="AD7" s="81"/>
      <c r="AE7" s="81"/>
      <c r="AF7" s="80"/>
      <c r="AG7" s="79"/>
      <c r="AH7" s="78"/>
      <c r="AI7" s="81"/>
      <c r="AJ7" s="81"/>
      <c r="AK7" s="81"/>
      <c r="AL7" s="81"/>
      <c r="AM7" s="81"/>
      <c r="AN7" s="81"/>
      <c r="AO7" s="81"/>
      <c r="AP7" s="81"/>
      <c r="AQ7" s="81"/>
      <c r="AR7" s="81"/>
      <c r="AS7" s="81"/>
      <c r="AT7" s="81"/>
      <c r="AU7" s="81"/>
      <c r="AV7" s="81"/>
      <c r="AW7" s="81"/>
      <c r="AX7" s="81"/>
      <c r="AY7" s="81"/>
      <c r="AZ7" s="81"/>
      <c r="BA7" s="81"/>
      <c r="BB7" s="81"/>
      <c r="BC7" s="81"/>
      <c r="BD7" s="81"/>
      <c r="BE7" s="81"/>
      <c r="BF7" s="81"/>
    </row>
    <row r="8" spans="1:58" ht="13.8" thickBot="1">
      <c r="B8" s="88"/>
    </row>
    <row r="9" spans="1:58" s="98" customFormat="1" ht="37.200000000000003" customHeight="1" thickBot="1">
      <c r="A9" s="89" t="s">
        <v>3</v>
      </c>
      <c r="B9" s="90" t="s">
        <v>40</v>
      </c>
      <c r="C9" s="91" t="s">
        <v>5</v>
      </c>
      <c r="D9" s="92" t="s">
        <v>6</v>
      </c>
      <c r="E9" s="92" t="s">
        <v>7</v>
      </c>
      <c r="F9" s="92" t="s">
        <v>8</v>
      </c>
      <c r="G9" s="92" t="s">
        <v>9</v>
      </c>
      <c r="H9" s="92" t="s">
        <v>10</v>
      </c>
      <c r="I9" s="92" t="s">
        <v>11</v>
      </c>
      <c r="J9" s="93" t="s">
        <v>12</v>
      </c>
      <c r="K9" s="94">
        <v>44197</v>
      </c>
      <c r="L9" s="94">
        <f>K9+1</f>
        <v>44198</v>
      </c>
      <c r="M9" s="94">
        <f t="shared" ref="M9:Y9" si="0">L9+1</f>
        <v>44199</v>
      </c>
      <c r="N9" s="94">
        <f t="shared" si="0"/>
        <v>44200</v>
      </c>
      <c r="O9" s="94">
        <f t="shared" si="0"/>
        <v>44201</v>
      </c>
      <c r="P9" s="94">
        <f t="shared" si="0"/>
        <v>44202</v>
      </c>
      <c r="Q9" s="94">
        <f t="shared" si="0"/>
        <v>44203</v>
      </c>
      <c r="R9" s="94">
        <f t="shared" si="0"/>
        <v>44204</v>
      </c>
      <c r="S9" s="94">
        <f t="shared" si="0"/>
        <v>44205</v>
      </c>
      <c r="T9" s="94">
        <f t="shared" si="0"/>
        <v>44206</v>
      </c>
      <c r="U9" s="94">
        <f t="shared" si="0"/>
        <v>44207</v>
      </c>
      <c r="V9" s="94">
        <f t="shared" si="0"/>
        <v>44208</v>
      </c>
      <c r="W9" s="94">
        <f t="shared" si="0"/>
        <v>44209</v>
      </c>
      <c r="X9" s="94">
        <f t="shared" si="0"/>
        <v>44210</v>
      </c>
      <c r="Y9" s="94">
        <f t="shared" si="0"/>
        <v>44211</v>
      </c>
      <c r="Z9" s="95" t="s">
        <v>62</v>
      </c>
      <c r="AA9" s="96" t="s">
        <v>14</v>
      </c>
      <c r="AB9" s="96" t="s">
        <v>15</v>
      </c>
      <c r="AC9" s="97" t="s">
        <v>18</v>
      </c>
    </row>
    <row r="10" spans="1:58" s="102" customFormat="1" ht="24" customHeight="1">
      <c r="A10" s="327">
        <v>1</v>
      </c>
      <c r="B10" s="329" t="s">
        <v>52</v>
      </c>
      <c r="C10" s="331">
        <v>0</v>
      </c>
      <c r="D10" s="331" t="s">
        <v>45</v>
      </c>
      <c r="E10" s="331" t="s">
        <v>46</v>
      </c>
      <c r="F10" s="333" t="s">
        <v>20</v>
      </c>
      <c r="G10" s="335">
        <v>3</v>
      </c>
      <c r="H10" s="339">
        <v>44197</v>
      </c>
      <c r="I10" s="341" t="s">
        <v>21</v>
      </c>
      <c r="J10" s="341" t="s">
        <v>27</v>
      </c>
      <c r="K10" s="99" t="s">
        <v>27</v>
      </c>
      <c r="L10" s="99" t="s">
        <v>58</v>
      </c>
      <c r="M10" s="99"/>
      <c r="N10" s="99"/>
      <c r="O10" s="100"/>
      <c r="P10" s="99"/>
      <c r="Q10" s="99"/>
      <c r="R10" s="99"/>
      <c r="S10" s="99"/>
      <c r="T10" s="99"/>
      <c r="U10" s="101"/>
      <c r="V10" s="100"/>
      <c r="W10" s="99"/>
      <c r="X10" s="99"/>
      <c r="Y10" s="99"/>
      <c r="Z10" s="341"/>
      <c r="AA10" s="337" t="s">
        <v>59</v>
      </c>
      <c r="AB10" s="337" t="s">
        <v>60</v>
      </c>
      <c r="AC10" s="337"/>
    </row>
    <row r="11" spans="1:58" s="102" customFormat="1" ht="24" customHeight="1" thickBot="1">
      <c r="A11" s="328"/>
      <c r="B11" s="330"/>
      <c r="C11" s="332"/>
      <c r="D11" s="332"/>
      <c r="E11" s="332"/>
      <c r="F11" s="334"/>
      <c r="G11" s="336"/>
      <c r="H11" s="340"/>
      <c r="I11" s="342"/>
      <c r="J11" s="342"/>
      <c r="K11" s="103" t="s">
        <v>25</v>
      </c>
      <c r="L11" s="103" t="s">
        <v>25</v>
      </c>
      <c r="M11" s="103"/>
      <c r="N11" s="103"/>
      <c r="O11" s="104"/>
      <c r="P11" s="103"/>
      <c r="Q11" s="103"/>
      <c r="R11" s="103"/>
      <c r="S11" s="103"/>
      <c r="T11" s="103"/>
      <c r="U11" s="103"/>
      <c r="V11" s="104"/>
      <c r="W11" s="103"/>
      <c r="X11" s="103"/>
      <c r="Y11" s="103"/>
      <c r="Z11" s="342"/>
      <c r="AA11" s="338"/>
      <c r="AB11" s="338"/>
      <c r="AC11" s="338"/>
    </row>
    <row r="12" spans="1:58" s="102" customFormat="1" ht="24" customHeight="1">
      <c r="A12" s="327">
        <v>2</v>
      </c>
      <c r="B12" s="329" t="s">
        <v>53</v>
      </c>
      <c r="C12" s="329">
        <v>1</v>
      </c>
      <c r="D12" s="329" t="s">
        <v>19</v>
      </c>
      <c r="E12" s="329" t="s">
        <v>47</v>
      </c>
      <c r="F12" s="329" t="s">
        <v>20</v>
      </c>
      <c r="G12" s="329"/>
      <c r="H12" s="339">
        <v>44197</v>
      </c>
      <c r="I12" s="329" t="s">
        <v>56</v>
      </c>
      <c r="J12" s="329" t="s">
        <v>22</v>
      </c>
      <c r="K12" s="99" t="s">
        <v>22</v>
      </c>
      <c r="L12" s="99" t="s">
        <v>24</v>
      </c>
      <c r="M12" s="99"/>
      <c r="N12" s="99"/>
      <c r="O12" s="100"/>
      <c r="P12" s="99"/>
      <c r="Q12" s="99"/>
      <c r="R12" s="99"/>
      <c r="S12" s="99"/>
      <c r="T12" s="99"/>
      <c r="U12" s="99"/>
      <c r="V12" s="100"/>
      <c r="W12" s="99"/>
      <c r="X12" s="99"/>
      <c r="Y12" s="99"/>
      <c r="Z12" s="341"/>
      <c r="AA12" s="337"/>
      <c r="AB12" s="337"/>
      <c r="AC12" s="337"/>
    </row>
    <row r="13" spans="1:58" s="102" customFormat="1" ht="24" customHeight="1" thickBot="1">
      <c r="A13" s="328"/>
      <c r="B13" s="330"/>
      <c r="C13" s="330"/>
      <c r="D13" s="330"/>
      <c r="E13" s="330"/>
      <c r="F13" s="330"/>
      <c r="G13" s="330"/>
      <c r="H13" s="340"/>
      <c r="I13" s="330"/>
      <c r="J13" s="330"/>
      <c r="K13" s="103" t="s">
        <v>26</v>
      </c>
      <c r="L13" s="103" t="s">
        <v>26</v>
      </c>
      <c r="M13" s="103"/>
      <c r="N13" s="103"/>
      <c r="O13" s="104"/>
      <c r="P13" s="103"/>
      <c r="Q13" s="103"/>
      <c r="R13" s="103"/>
      <c r="S13" s="103"/>
      <c r="T13" s="103"/>
      <c r="U13" s="103"/>
      <c r="V13" s="104"/>
      <c r="W13" s="103"/>
      <c r="X13" s="103"/>
      <c r="Y13" s="103"/>
      <c r="Z13" s="342"/>
      <c r="AA13" s="343"/>
      <c r="AB13" s="343"/>
      <c r="AC13" s="343"/>
    </row>
    <row r="14" spans="1:58" s="102" customFormat="1" ht="24" customHeight="1">
      <c r="A14" s="327">
        <v>3</v>
      </c>
      <c r="B14" s="329" t="s">
        <v>54</v>
      </c>
      <c r="C14" s="329">
        <v>2</v>
      </c>
      <c r="D14" s="329" t="s">
        <v>19</v>
      </c>
      <c r="E14" s="329" t="s">
        <v>48</v>
      </c>
      <c r="F14" s="329" t="s">
        <v>20</v>
      </c>
      <c r="G14" s="329">
        <v>1</v>
      </c>
      <c r="H14" s="339">
        <v>44198</v>
      </c>
      <c r="I14" s="329" t="s">
        <v>56</v>
      </c>
      <c r="J14" s="344" t="s">
        <v>57</v>
      </c>
      <c r="K14" s="99"/>
      <c r="L14" s="99" t="s">
        <v>58</v>
      </c>
      <c r="M14" s="99" t="s">
        <v>27</v>
      </c>
      <c r="N14" s="99"/>
      <c r="O14" s="100"/>
      <c r="P14" s="99"/>
      <c r="Q14" s="99"/>
      <c r="R14" s="99"/>
      <c r="S14" s="99"/>
      <c r="T14" s="99"/>
      <c r="U14" s="99"/>
      <c r="V14" s="100"/>
      <c r="W14" s="99"/>
      <c r="X14" s="99"/>
      <c r="Y14" s="99"/>
      <c r="Z14" s="341"/>
      <c r="AA14" s="337"/>
      <c r="AB14" s="337"/>
      <c r="AC14" s="337"/>
    </row>
    <row r="15" spans="1:58" s="102" customFormat="1" ht="24" customHeight="1" thickBot="1">
      <c r="A15" s="328"/>
      <c r="B15" s="330"/>
      <c r="C15" s="330"/>
      <c r="D15" s="330"/>
      <c r="E15" s="330"/>
      <c r="F15" s="330"/>
      <c r="G15" s="330"/>
      <c r="H15" s="340"/>
      <c r="I15" s="330"/>
      <c r="J15" s="330"/>
      <c r="K15" s="103"/>
      <c r="L15" s="105" t="s">
        <v>29</v>
      </c>
      <c r="M15" s="105" t="s">
        <v>25</v>
      </c>
      <c r="N15" s="105"/>
      <c r="O15" s="104"/>
      <c r="P15" s="103"/>
      <c r="Q15" s="103"/>
      <c r="R15" s="103"/>
      <c r="S15" s="105"/>
      <c r="T15" s="105"/>
      <c r="U15" s="105"/>
      <c r="V15" s="104"/>
      <c r="W15" s="105"/>
      <c r="X15" s="103"/>
      <c r="Y15" s="103"/>
      <c r="Z15" s="342"/>
      <c r="AA15" s="343"/>
      <c r="AB15" s="343"/>
      <c r="AC15" s="343"/>
    </row>
    <row r="16" spans="1:58" s="102" customFormat="1" ht="24" customHeight="1">
      <c r="A16" s="327">
        <v>4</v>
      </c>
      <c r="B16" s="329" t="s">
        <v>55</v>
      </c>
      <c r="C16" s="329">
        <v>25</v>
      </c>
      <c r="D16" s="329" t="s">
        <v>45</v>
      </c>
      <c r="E16" s="329" t="s">
        <v>46</v>
      </c>
      <c r="F16" s="329" t="s">
        <v>37</v>
      </c>
      <c r="G16" s="329"/>
      <c r="H16" s="339">
        <v>44199</v>
      </c>
      <c r="I16" s="329" t="s">
        <v>21</v>
      </c>
      <c r="J16" s="329" t="s">
        <v>22</v>
      </c>
      <c r="K16" s="99"/>
      <c r="L16" s="101"/>
      <c r="M16" s="99" t="s">
        <v>28</v>
      </c>
      <c r="N16" s="99"/>
      <c r="O16" s="100"/>
      <c r="P16" s="99"/>
      <c r="Q16" s="99"/>
      <c r="R16" s="99"/>
      <c r="S16" s="99"/>
      <c r="T16" s="99"/>
      <c r="U16" s="99"/>
      <c r="V16" s="100"/>
      <c r="W16" s="99"/>
      <c r="X16" s="99"/>
      <c r="Y16" s="99"/>
      <c r="Z16" s="341"/>
      <c r="AA16" s="337"/>
      <c r="AB16" s="337"/>
      <c r="AC16" s="337"/>
    </row>
    <row r="17" spans="1:29" s="102" customFormat="1" ht="24" customHeight="1" thickBot="1">
      <c r="A17" s="328"/>
      <c r="B17" s="330"/>
      <c r="C17" s="330"/>
      <c r="D17" s="330"/>
      <c r="E17" s="330"/>
      <c r="F17" s="330"/>
      <c r="G17" s="330"/>
      <c r="H17" s="340"/>
      <c r="I17" s="330"/>
      <c r="J17" s="330"/>
      <c r="K17" s="103"/>
      <c r="L17" s="103"/>
      <c r="M17" s="103" t="s">
        <v>30</v>
      </c>
      <c r="N17" s="103"/>
      <c r="O17" s="104"/>
      <c r="P17" s="105"/>
      <c r="Q17" s="103"/>
      <c r="R17" s="103"/>
      <c r="S17" s="103"/>
      <c r="T17" s="103"/>
      <c r="U17" s="103"/>
      <c r="V17" s="104"/>
      <c r="W17" s="105"/>
      <c r="X17" s="103"/>
      <c r="Y17" s="103"/>
      <c r="Z17" s="342"/>
      <c r="AA17" s="343"/>
      <c r="AB17" s="343"/>
      <c r="AC17" s="343"/>
    </row>
    <row r="18" spans="1:29" s="102" customFormat="1" ht="24" customHeight="1">
      <c r="A18" s="327">
        <v>5</v>
      </c>
      <c r="B18" s="329"/>
      <c r="C18" s="329"/>
      <c r="D18" s="329"/>
      <c r="E18" s="329"/>
      <c r="F18" s="329"/>
      <c r="G18" s="329"/>
      <c r="H18" s="339"/>
      <c r="I18" s="329"/>
      <c r="J18" s="329"/>
      <c r="K18" s="99"/>
      <c r="L18" s="101"/>
      <c r="M18" s="99"/>
      <c r="N18" s="99"/>
      <c r="O18" s="100"/>
      <c r="P18" s="99"/>
      <c r="Q18" s="99"/>
      <c r="R18" s="99"/>
      <c r="S18" s="99"/>
      <c r="T18" s="99"/>
      <c r="U18" s="99"/>
      <c r="V18" s="100"/>
      <c r="W18" s="99"/>
      <c r="X18" s="99"/>
      <c r="Y18" s="99"/>
      <c r="Z18" s="341"/>
      <c r="AA18" s="337"/>
      <c r="AB18" s="337"/>
      <c r="AC18" s="337"/>
    </row>
    <row r="19" spans="1:29" s="102" customFormat="1" ht="24" customHeight="1" thickBot="1">
      <c r="A19" s="328"/>
      <c r="B19" s="330"/>
      <c r="C19" s="330"/>
      <c r="D19" s="330"/>
      <c r="E19" s="330"/>
      <c r="F19" s="330"/>
      <c r="G19" s="330"/>
      <c r="H19" s="340"/>
      <c r="I19" s="330"/>
      <c r="J19" s="330"/>
      <c r="K19" s="103"/>
      <c r="L19" s="103"/>
      <c r="M19" s="103"/>
      <c r="N19" s="103"/>
      <c r="O19" s="104"/>
      <c r="P19" s="105"/>
      <c r="Q19" s="103"/>
      <c r="R19" s="103"/>
      <c r="S19" s="103"/>
      <c r="T19" s="103"/>
      <c r="U19" s="103"/>
      <c r="V19" s="104"/>
      <c r="W19" s="103"/>
      <c r="X19" s="103"/>
      <c r="Y19" s="103"/>
      <c r="Z19" s="342"/>
      <c r="AA19" s="343"/>
      <c r="AB19" s="343"/>
      <c r="AC19" s="343"/>
    </row>
    <row r="20" spans="1:29" s="102" customFormat="1" ht="24" customHeight="1">
      <c r="A20" s="327">
        <v>6</v>
      </c>
      <c r="B20" s="329"/>
      <c r="C20" s="329"/>
      <c r="D20" s="329"/>
      <c r="E20" s="329"/>
      <c r="F20" s="329"/>
      <c r="G20" s="329"/>
      <c r="H20" s="339"/>
      <c r="I20" s="329"/>
      <c r="J20" s="329"/>
      <c r="K20" s="99"/>
      <c r="L20" s="99"/>
      <c r="M20" s="99"/>
      <c r="N20" s="99"/>
      <c r="O20" s="100"/>
      <c r="P20" s="99"/>
      <c r="Q20" s="99"/>
      <c r="R20" s="101"/>
      <c r="S20" s="101"/>
      <c r="T20" s="99"/>
      <c r="U20" s="99"/>
      <c r="V20" s="100"/>
      <c r="W20" s="99"/>
      <c r="X20" s="99"/>
      <c r="Y20" s="99"/>
      <c r="Z20" s="341"/>
      <c r="AA20" s="337"/>
      <c r="AB20" s="337"/>
      <c r="AC20" s="337"/>
    </row>
    <row r="21" spans="1:29" s="102" customFormat="1" ht="24" customHeight="1" thickBot="1">
      <c r="A21" s="328"/>
      <c r="B21" s="330"/>
      <c r="C21" s="330"/>
      <c r="D21" s="330"/>
      <c r="E21" s="330"/>
      <c r="F21" s="330"/>
      <c r="G21" s="330"/>
      <c r="H21" s="340"/>
      <c r="I21" s="330"/>
      <c r="J21" s="330"/>
      <c r="K21" s="103"/>
      <c r="L21" s="103"/>
      <c r="M21" s="103"/>
      <c r="N21" s="103"/>
      <c r="O21" s="104"/>
      <c r="P21" s="103"/>
      <c r="Q21" s="103"/>
      <c r="R21" s="103"/>
      <c r="S21" s="103"/>
      <c r="T21" s="103"/>
      <c r="U21" s="103"/>
      <c r="V21" s="104"/>
      <c r="W21" s="103"/>
      <c r="X21" s="103"/>
      <c r="Y21" s="103"/>
      <c r="Z21" s="342"/>
      <c r="AA21" s="343"/>
      <c r="AB21" s="343"/>
      <c r="AC21" s="343"/>
    </row>
    <row r="22" spans="1:29" s="102" customFormat="1" ht="24" customHeight="1">
      <c r="A22" s="327">
        <v>7</v>
      </c>
      <c r="B22" s="329"/>
      <c r="C22" s="329"/>
      <c r="D22" s="329"/>
      <c r="E22" s="329"/>
      <c r="F22" s="329"/>
      <c r="G22" s="329"/>
      <c r="H22" s="339"/>
      <c r="I22" s="329"/>
      <c r="J22" s="329"/>
      <c r="K22" s="99"/>
      <c r="L22" s="99"/>
      <c r="M22" s="101"/>
      <c r="N22" s="99"/>
      <c r="O22" s="100"/>
      <c r="P22" s="99"/>
      <c r="Q22" s="99"/>
      <c r="R22" s="99"/>
      <c r="S22" s="99"/>
      <c r="T22" s="99"/>
      <c r="U22" s="99"/>
      <c r="V22" s="100"/>
      <c r="W22" s="99"/>
      <c r="X22" s="99"/>
      <c r="Y22" s="99"/>
      <c r="Z22" s="341"/>
      <c r="AA22" s="337"/>
      <c r="AB22" s="345"/>
      <c r="AC22" s="337"/>
    </row>
    <row r="23" spans="1:29" s="102" customFormat="1" ht="24" customHeight="1" thickBot="1">
      <c r="A23" s="328"/>
      <c r="B23" s="330"/>
      <c r="C23" s="330"/>
      <c r="D23" s="330"/>
      <c r="E23" s="330"/>
      <c r="F23" s="330"/>
      <c r="G23" s="330"/>
      <c r="H23" s="340"/>
      <c r="I23" s="330"/>
      <c r="J23" s="330"/>
      <c r="K23" s="103"/>
      <c r="L23" s="103"/>
      <c r="M23" s="105"/>
      <c r="N23" s="103"/>
      <c r="O23" s="104"/>
      <c r="P23" s="103"/>
      <c r="Q23" s="103"/>
      <c r="R23" s="103"/>
      <c r="S23" s="103"/>
      <c r="T23" s="103"/>
      <c r="U23" s="103"/>
      <c r="V23" s="104"/>
      <c r="W23" s="103"/>
      <c r="X23" s="103"/>
      <c r="Y23" s="103"/>
      <c r="Z23" s="342"/>
      <c r="AA23" s="343"/>
      <c r="AB23" s="346"/>
      <c r="AC23" s="343"/>
    </row>
    <row r="24" spans="1:29" s="102" customFormat="1" ht="24" customHeight="1">
      <c r="A24" s="327">
        <v>8</v>
      </c>
      <c r="B24" s="329"/>
      <c r="C24" s="329"/>
      <c r="D24" s="329"/>
      <c r="E24" s="329"/>
      <c r="F24" s="329"/>
      <c r="G24" s="329"/>
      <c r="H24" s="339"/>
      <c r="I24" s="329"/>
      <c r="J24" s="329"/>
      <c r="K24" s="99"/>
      <c r="L24" s="99"/>
      <c r="M24" s="99"/>
      <c r="N24" s="99"/>
      <c r="O24" s="100"/>
      <c r="P24" s="101"/>
      <c r="Q24" s="99"/>
      <c r="R24" s="99"/>
      <c r="S24" s="99"/>
      <c r="T24" s="99"/>
      <c r="U24" s="99"/>
      <c r="V24" s="100"/>
      <c r="W24" s="99"/>
      <c r="X24" s="99"/>
      <c r="Y24" s="99"/>
      <c r="Z24" s="341"/>
      <c r="AA24" s="337"/>
      <c r="AB24" s="337"/>
      <c r="AC24" s="337"/>
    </row>
    <row r="25" spans="1:29" s="102" customFormat="1" ht="24" customHeight="1" thickBot="1">
      <c r="A25" s="328"/>
      <c r="B25" s="330"/>
      <c r="C25" s="330"/>
      <c r="D25" s="330"/>
      <c r="E25" s="330"/>
      <c r="F25" s="330"/>
      <c r="G25" s="330"/>
      <c r="H25" s="340"/>
      <c r="I25" s="330"/>
      <c r="J25" s="330"/>
      <c r="K25" s="103"/>
      <c r="L25" s="103"/>
      <c r="M25" s="105"/>
      <c r="N25" s="103"/>
      <c r="O25" s="104"/>
      <c r="P25" s="103"/>
      <c r="Q25" s="103"/>
      <c r="R25" s="103"/>
      <c r="S25" s="105"/>
      <c r="T25" s="103"/>
      <c r="U25" s="103"/>
      <c r="V25" s="104"/>
      <c r="W25" s="103"/>
      <c r="X25" s="103"/>
      <c r="Y25" s="103"/>
      <c r="Z25" s="342"/>
      <c r="AA25" s="343"/>
      <c r="AB25" s="343"/>
      <c r="AC25" s="343"/>
    </row>
    <row r="26" spans="1:29" s="102" customFormat="1" ht="24" customHeight="1">
      <c r="A26" s="327">
        <v>9</v>
      </c>
      <c r="B26" s="329"/>
      <c r="C26" s="329"/>
      <c r="D26" s="329"/>
      <c r="E26" s="329"/>
      <c r="F26" s="329"/>
      <c r="G26" s="329"/>
      <c r="H26" s="339"/>
      <c r="I26" s="329"/>
      <c r="J26" s="329"/>
      <c r="K26" s="99"/>
      <c r="L26" s="99"/>
      <c r="M26" s="99"/>
      <c r="N26" s="99"/>
      <c r="O26" s="100"/>
      <c r="P26" s="99"/>
      <c r="Q26" s="99"/>
      <c r="R26" s="99"/>
      <c r="S26" s="99"/>
      <c r="T26" s="99"/>
      <c r="U26" s="99"/>
      <c r="V26" s="100"/>
      <c r="W26" s="99"/>
      <c r="X26" s="99"/>
      <c r="Y26" s="101"/>
      <c r="Z26" s="341"/>
      <c r="AA26" s="337"/>
      <c r="AB26" s="337"/>
      <c r="AC26" s="337"/>
    </row>
    <row r="27" spans="1:29" s="102" customFormat="1" ht="24" customHeight="1" thickBot="1">
      <c r="A27" s="328"/>
      <c r="B27" s="330"/>
      <c r="C27" s="330"/>
      <c r="D27" s="330"/>
      <c r="E27" s="330"/>
      <c r="F27" s="330"/>
      <c r="G27" s="330"/>
      <c r="H27" s="340"/>
      <c r="I27" s="330"/>
      <c r="J27" s="330"/>
      <c r="K27" s="103"/>
      <c r="L27" s="103"/>
      <c r="M27" s="105"/>
      <c r="N27" s="103"/>
      <c r="O27" s="104"/>
      <c r="P27" s="103"/>
      <c r="Q27" s="105"/>
      <c r="R27" s="103"/>
      <c r="S27" s="105"/>
      <c r="T27" s="103"/>
      <c r="U27" s="103"/>
      <c r="V27" s="104"/>
      <c r="W27" s="103"/>
      <c r="X27" s="103"/>
      <c r="Y27" s="103"/>
      <c r="Z27" s="342"/>
      <c r="AA27" s="343"/>
      <c r="AB27" s="343"/>
      <c r="AC27" s="343"/>
    </row>
    <row r="28" spans="1:29" s="102" customFormat="1" ht="24" customHeight="1">
      <c r="A28" s="327">
        <v>10</v>
      </c>
      <c r="B28" s="329"/>
      <c r="C28" s="329"/>
      <c r="D28" s="329"/>
      <c r="E28" s="329"/>
      <c r="F28" s="329"/>
      <c r="G28" s="329"/>
      <c r="H28" s="339"/>
      <c r="I28" s="329"/>
      <c r="J28" s="329"/>
      <c r="K28" s="99"/>
      <c r="L28" s="99"/>
      <c r="M28" s="101"/>
      <c r="N28" s="99"/>
      <c r="O28" s="100"/>
      <c r="P28" s="99"/>
      <c r="Q28" s="99"/>
      <c r="R28" s="99"/>
      <c r="S28" s="99"/>
      <c r="T28" s="99"/>
      <c r="U28" s="99"/>
      <c r="V28" s="100"/>
      <c r="W28" s="99"/>
      <c r="X28" s="99"/>
      <c r="Y28" s="99"/>
      <c r="Z28" s="341"/>
      <c r="AA28" s="337"/>
      <c r="AB28" s="337"/>
      <c r="AC28" s="337"/>
    </row>
    <row r="29" spans="1:29" s="102" customFormat="1" ht="24" customHeight="1" thickBot="1">
      <c r="A29" s="328"/>
      <c r="B29" s="347"/>
      <c r="C29" s="347"/>
      <c r="D29" s="347"/>
      <c r="E29" s="347"/>
      <c r="F29" s="347"/>
      <c r="G29" s="347"/>
      <c r="H29" s="340"/>
      <c r="I29" s="347"/>
      <c r="J29" s="347"/>
      <c r="K29" s="103"/>
      <c r="L29" s="103"/>
      <c r="M29" s="105"/>
      <c r="N29" s="103"/>
      <c r="O29" s="104"/>
      <c r="P29" s="103"/>
      <c r="Q29" s="103"/>
      <c r="R29" s="103"/>
      <c r="S29" s="105"/>
      <c r="T29" s="103"/>
      <c r="U29" s="103"/>
      <c r="V29" s="104"/>
      <c r="W29" s="103"/>
      <c r="X29" s="103"/>
      <c r="Y29" s="103"/>
      <c r="Z29" s="342"/>
      <c r="AA29" s="343"/>
      <c r="AB29" s="343"/>
      <c r="AC29" s="343"/>
    </row>
    <row r="30" spans="1:29" s="102" customFormat="1" ht="24" customHeight="1">
      <c r="A30" s="327">
        <v>11</v>
      </c>
      <c r="B30" s="329"/>
      <c r="C30" s="329"/>
      <c r="D30" s="329"/>
      <c r="E30" s="329"/>
      <c r="F30" s="329"/>
      <c r="G30" s="329"/>
      <c r="H30" s="339"/>
      <c r="I30" s="329"/>
      <c r="J30" s="329"/>
      <c r="K30" s="99"/>
      <c r="L30" s="99"/>
      <c r="M30" s="101"/>
      <c r="N30" s="99"/>
      <c r="O30" s="100"/>
      <c r="P30" s="99"/>
      <c r="Q30" s="99"/>
      <c r="R30" s="99"/>
      <c r="S30" s="99"/>
      <c r="T30" s="99"/>
      <c r="U30" s="99"/>
      <c r="V30" s="100"/>
      <c r="W30" s="99"/>
      <c r="X30" s="99"/>
      <c r="Y30" s="99"/>
      <c r="Z30" s="341"/>
      <c r="AA30" s="337"/>
      <c r="AB30" s="337"/>
      <c r="AC30" s="337"/>
    </row>
    <row r="31" spans="1:29" s="102" customFormat="1" ht="24" customHeight="1" thickBot="1">
      <c r="A31" s="328"/>
      <c r="B31" s="347"/>
      <c r="C31" s="347"/>
      <c r="D31" s="347"/>
      <c r="E31" s="347"/>
      <c r="F31" s="347"/>
      <c r="G31" s="347"/>
      <c r="H31" s="340"/>
      <c r="I31" s="347"/>
      <c r="J31" s="347"/>
      <c r="K31" s="103"/>
      <c r="L31" s="103"/>
      <c r="M31" s="105"/>
      <c r="N31" s="103"/>
      <c r="O31" s="104"/>
      <c r="P31" s="103"/>
      <c r="Q31" s="103"/>
      <c r="R31" s="103"/>
      <c r="S31" s="103"/>
      <c r="T31" s="103"/>
      <c r="U31" s="103"/>
      <c r="V31" s="104"/>
      <c r="W31" s="103"/>
      <c r="X31" s="103"/>
      <c r="Y31" s="103"/>
      <c r="Z31" s="342"/>
      <c r="AA31" s="343"/>
      <c r="AB31" s="343"/>
      <c r="AC31" s="343"/>
    </row>
    <row r="32" spans="1:29" s="102" customFormat="1" ht="24" customHeight="1">
      <c r="A32" s="327">
        <v>12</v>
      </c>
      <c r="B32" s="329"/>
      <c r="C32" s="329"/>
      <c r="D32" s="329"/>
      <c r="E32" s="329"/>
      <c r="F32" s="329"/>
      <c r="G32" s="329"/>
      <c r="H32" s="339"/>
      <c r="I32" s="329"/>
      <c r="J32" s="329"/>
      <c r="K32" s="99"/>
      <c r="L32" s="99"/>
      <c r="M32" s="101"/>
      <c r="N32" s="99"/>
      <c r="O32" s="100"/>
      <c r="P32" s="99"/>
      <c r="Q32" s="99"/>
      <c r="R32" s="99"/>
      <c r="S32" s="99"/>
      <c r="T32" s="99"/>
      <c r="U32" s="99"/>
      <c r="V32" s="100"/>
      <c r="W32" s="99"/>
      <c r="X32" s="99"/>
      <c r="Y32" s="99"/>
      <c r="Z32" s="341"/>
      <c r="AA32" s="337"/>
      <c r="AB32" s="337"/>
      <c r="AC32" s="337"/>
    </row>
    <row r="33" spans="1:29" s="102" customFormat="1" ht="24" customHeight="1" thickBot="1">
      <c r="A33" s="328"/>
      <c r="B33" s="347"/>
      <c r="C33" s="347"/>
      <c r="D33" s="347"/>
      <c r="E33" s="347"/>
      <c r="F33" s="347"/>
      <c r="G33" s="347"/>
      <c r="H33" s="340"/>
      <c r="I33" s="347"/>
      <c r="J33" s="347"/>
      <c r="K33" s="103"/>
      <c r="L33" s="103"/>
      <c r="M33" s="105"/>
      <c r="N33" s="103"/>
      <c r="O33" s="104"/>
      <c r="P33" s="103"/>
      <c r="Q33" s="103"/>
      <c r="R33" s="103"/>
      <c r="S33" s="103"/>
      <c r="T33" s="103"/>
      <c r="U33" s="103"/>
      <c r="V33" s="104"/>
      <c r="W33" s="103"/>
      <c r="X33" s="103"/>
      <c r="Y33" s="103"/>
      <c r="Z33" s="342"/>
      <c r="AA33" s="343"/>
      <c r="AB33" s="343"/>
      <c r="AC33" s="343"/>
    </row>
    <row r="34" spans="1:29" s="102" customFormat="1" ht="24" customHeight="1">
      <c r="A34" s="327">
        <v>13</v>
      </c>
      <c r="B34" s="329"/>
      <c r="C34" s="329"/>
      <c r="D34" s="329"/>
      <c r="E34" s="329"/>
      <c r="F34" s="329"/>
      <c r="G34" s="329"/>
      <c r="H34" s="339"/>
      <c r="I34" s="329"/>
      <c r="J34" s="329"/>
      <c r="K34" s="99"/>
      <c r="L34" s="99"/>
      <c r="M34" s="99"/>
      <c r="N34" s="99"/>
      <c r="O34" s="100"/>
      <c r="P34" s="99"/>
      <c r="Q34" s="99"/>
      <c r="R34" s="99"/>
      <c r="S34" s="99"/>
      <c r="T34" s="99"/>
      <c r="U34" s="99"/>
      <c r="V34" s="100"/>
      <c r="W34" s="99"/>
      <c r="X34" s="99"/>
      <c r="Y34" s="99"/>
      <c r="Z34" s="341"/>
      <c r="AA34" s="337"/>
      <c r="AB34" s="337"/>
      <c r="AC34" s="337"/>
    </row>
    <row r="35" spans="1:29" s="102" customFormat="1" ht="24" customHeight="1" thickBot="1">
      <c r="A35" s="328"/>
      <c r="B35" s="347"/>
      <c r="C35" s="347"/>
      <c r="D35" s="347"/>
      <c r="E35" s="347"/>
      <c r="F35" s="347"/>
      <c r="G35" s="347"/>
      <c r="H35" s="340"/>
      <c r="I35" s="347"/>
      <c r="J35" s="347"/>
      <c r="K35" s="103"/>
      <c r="L35" s="103"/>
      <c r="M35" s="103"/>
      <c r="N35" s="103"/>
      <c r="O35" s="104"/>
      <c r="P35" s="103"/>
      <c r="Q35" s="103"/>
      <c r="R35" s="103"/>
      <c r="S35" s="103"/>
      <c r="T35" s="103"/>
      <c r="U35" s="103"/>
      <c r="V35" s="104"/>
      <c r="W35" s="103"/>
      <c r="X35" s="103"/>
      <c r="Y35" s="103"/>
      <c r="Z35" s="342"/>
      <c r="AA35" s="343"/>
      <c r="AB35" s="343"/>
      <c r="AC35" s="343"/>
    </row>
    <row r="36" spans="1:29" s="102" customFormat="1" ht="24" customHeight="1">
      <c r="A36" s="327">
        <v>14</v>
      </c>
      <c r="B36" s="329"/>
      <c r="C36" s="329"/>
      <c r="D36" s="329"/>
      <c r="E36" s="329"/>
      <c r="F36" s="329"/>
      <c r="G36" s="329"/>
      <c r="H36" s="339"/>
      <c r="I36" s="329"/>
      <c r="J36" s="329"/>
      <c r="K36" s="99"/>
      <c r="L36" s="99"/>
      <c r="M36" s="101"/>
      <c r="N36" s="101"/>
      <c r="O36" s="106"/>
      <c r="P36" s="101"/>
      <c r="Q36" s="101"/>
      <c r="R36" s="99"/>
      <c r="S36" s="99"/>
      <c r="T36" s="99"/>
      <c r="U36" s="99"/>
      <c r="V36" s="100"/>
      <c r="W36" s="99"/>
      <c r="X36" s="99"/>
      <c r="Y36" s="99"/>
      <c r="Z36" s="341"/>
      <c r="AA36" s="337"/>
      <c r="AB36" s="337"/>
      <c r="AC36" s="337"/>
    </row>
    <row r="37" spans="1:29" s="102" customFormat="1" ht="24" customHeight="1" thickBot="1">
      <c r="A37" s="328"/>
      <c r="B37" s="347"/>
      <c r="C37" s="347"/>
      <c r="D37" s="347"/>
      <c r="E37" s="347"/>
      <c r="F37" s="347"/>
      <c r="G37" s="347"/>
      <c r="H37" s="340"/>
      <c r="I37" s="347"/>
      <c r="J37" s="347"/>
      <c r="K37" s="103"/>
      <c r="L37" s="103"/>
      <c r="M37" s="103"/>
      <c r="N37" s="103"/>
      <c r="O37" s="104"/>
      <c r="P37" s="103"/>
      <c r="Q37" s="103"/>
      <c r="R37" s="103"/>
      <c r="S37" s="103"/>
      <c r="T37" s="103"/>
      <c r="U37" s="103"/>
      <c r="V37" s="104"/>
      <c r="W37" s="103"/>
      <c r="X37" s="103"/>
      <c r="Y37" s="103"/>
      <c r="Z37" s="342"/>
      <c r="AA37" s="343"/>
      <c r="AB37" s="343"/>
      <c r="AC37" s="343"/>
    </row>
    <row r="38" spans="1:29" s="102" customFormat="1" ht="24" customHeight="1">
      <c r="A38" s="327">
        <v>15</v>
      </c>
      <c r="B38" s="329"/>
      <c r="C38" s="329"/>
      <c r="D38" s="329"/>
      <c r="E38" s="329"/>
      <c r="F38" s="329"/>
      <c r="G38" s="329"/>
      <c r="H38" s="339"/>
      <c r="I38" s="329"/>
      <c r="J38" s="329"/>
      <c r="K38" s="99"/>
      <c r="L38" s="99"/>
      <c r="M38" s="101"/>
      <c r="N38" s="101"/>
      <c r="O38" s="100"/>
      <c r="P38" s="99"/>
      <c r="Q38" s="99"/>
      <c r="R38" s="99"/>
      <c r="S38" s="99"/>
      <c r="T38" s="99"/>
      <c r="U38" s="99"/>
      <c r="V38" s="100"/>
      <c r="W38" s="99"/>
      <c r="X38" s="99"/>
      <c r="Y38" s="99"/>
      <c r="Z38" s="341"/>
      <c r="AA38" s="337"/>
      <c r="AB38" s="337"/>
      <c r="AC38" s="337"/>
    </row>
    <row r="39" spans="1:29" s="102" customFormat="1" ht="24" customHeight="1" thickBot="1">
      <c r="A39" s="328"/>
      <c r="B39" s="347"/>
      <c r="C39" s="347"/>
      <c r="D39" s="347"/>
      <c r="E39" s="347"/>
      <c r="F39" s="347"/>
      <c r="G39" s="347"/>
      <c r="H39" s="340"/>
      <c r="I39" s="347"/>
      <c r="J39" s="347"/>
      <c r="K39" s="103"/>
      <c r="L39" s="103"/>
      <c r="M39" s="103"/>
      <c r="N39" s="103"/>
      <c r="O39" s="104"/>
      <c r="P39" s="103"/>
      <c r="Q39" s="105"/>
      <c r="R39" s="103"/>
      <c r="S39" s="103"/>
      <c r="T39" s="103"/>
      <c r="U39" s="103"/>
      <c r="V39" s="104"/>
      <c r="W39" s="103"/>
      <c r="X39" s="103"/>
      <c r="Y39" s="103"/>
      <c r="Z39" s="342"/>
      <c r="AA39" s="343"/>
      <c r="AB39" s="343"/>
      <c r="AC39" s="343"/>
    </row>
    <row r="40" spans="1:29" s="102" customFormat="1" ht="24" hidden="1" customHeight="1">
      <c r="A40" s="327">
        <v>16</v>
      </c>
      <c r="B40" s="329"/>
      <c r="C40" s="329"/>
      <c r="D40" s="329"/>
      <c r="E40" s="329"/>
      <c r="F40" s="329"/>
      <c r="G40" s="329"/>
      <c r="H40" s="339"/>
      <c r="I40" s="329"/>
      <c r="J40" s="329"/>
      <c r="K40" s="99"/>
      <c r="L40" s="99"/>
      <c r="M40" s="99"/>
      <c r="N40" s="101"/>
      <c r="O40" s="100"/>
      <c r="P40" s="99"/>
      <c r="Q40" s="99"/>
      <c r="R40" s="99"/>
      <c r="S40" s="99"/>
      <c r="T40" s="99"/>
      <c r="U40" s="99"/>
      <c r="V40" s="100"/>
      <c r="W40" s="99"/>
      <c r="X40" s="99"/>
      <c r="Y40" s="99"/>
      <c r="Z40" s="337"/>
      <c r="AA40" s="337"/>
      <c r="AB40" s="337"/>
      <c r="AC40" s="337"/>
    </row>
    <row r="41" spans="1:29" s="102" customFormat="1" ht="24" hidden="1" customHeight="1" thickBot="1">
      <c r="A41" s="328"/>
      <c r="B41" s="347"/>
      <c r="C41" s="347"/>
      <c r="D41" s="347"/>
      <c r="E41" s="347"/>
      <c r="F41" s="347"/>
      <c r="G41" s="347"/>
      <c r="H41" s="340"/>
      <c r="I41" s="347"/>
      <c r="J41" s="347"/>
      <c r="K41" s="103"/>
      <c r="L41" s="103"/>
      <c r="M41" s="103"/>
      <c r="N41" s="103"/>
      <c r="O41" s="104"/>
      <c r="P41" s="103"/>
      <c r="Q41" s="105"/>
      <c r="R41" s="103"/>
      <c r="S41" s="103"/>
      <c r="T41" s="105"/>
      <c r="U41" s="105"/>
      <c r="V41" s="104"/>
      <c r="W41" s="103"/>
      <c r="X41" s="103"/>
      <c r="Y41" s="103"/>
      <c r="Z41" s="342"/>
      <c r="AA41" s="343"/>
      <c r="AB41" s="343"/>
      <c r="AC41" s="343"/>
    </row>
    <row r="42" spans="1:29" s="102" customFormat="1" ht="24" hidden="1" customHeight="1">
      <c r="A42" s="327">
        <v>17</v>
      </c>
      <c r="B42" s="329"/>
      <c r="C42" s="329"/>
      <c r="D42" s="329"/>
      <c r="E42" s="329"/>
      <c r="F42" s="329"/>
      <c r="G42" s="329"/>
      <c r="H42" s="339"/>
      <c r="I42" s="329"/>
      <c r="J42" s="329"/>
      <c r="K42" s="99"/>
      <c r="L42" s="99"/>
      <c r="M42" s="99"/>
      <c r="N42" s="101"/>
      <c r="O42" s="100"/>
      <c r="P42" s="99"/>
      <c r="Q42" s="99"/>
      <c r="R42" s="99"/>
      <c r="S42" s="99"/>
      <c r="T42" s="99"/>
      <c r="U42" s="99"/>
      <c r="V42" s="100"/>
      <c r="W42" s="99"/>
      <c r="X42" s="99"/>
      <c r="Y42" s="99"/>
      <c r="Z42" s="341"/>
      <c r="AA42" s="337"/>
      <c r="AB42" s="337"/>
      <c r="AC42" s="337"/>
    </row>
    <row r="43" spans="1:29" s="102" customFormat="1" ht="24" hidden="1" customHeight="1" thickBot="1">
      <c r="A43" s="328"/>
      <c r="B43" s="347"/>
      <c r="C43" s="347"/>
      <c r="D43" s="347"/>
      <c r="E43" s="347"/>
      <c r="F43" s="347"/>
      <c r="G43" s="347"/>
      <c r="H43" s="340"/>
      <c r="I43" s="347"/>
      <c r="J43" s="347"/>
      <c r="K43" s="103"/>
      <c r="L43" s="103"/>
      <c r="M43" s="103"/>
      <c r="N43" s="103"/>
      <c r="O43" s="104"/>
      <c r="P43" s="103"/>
      <c r="Q43" s="103"/>
      <c r="R43" s="103"/>
      <c r="S43" s="103"/>
      <c r="T43" s="103"/>
      <c r="U43" s="103"/>
      <c r="V43" s="104"/>
      <c r="W43" s="103"/>
      <c r="X43" s="103"/>
      <c r="Y43" s="103"/>
      <c r="Z43" s="342"/>
      <c r="AA43" s="343"/>
      <c r="AB43" s="343"/>
      <c r="AC43" s="343"/>
    </row>
    <row r="44" spans="1:29" s="102" customFormat="1" ht="24" hidden="1" customHeight="1">
      <c r="A44" s="327">
        <v>18</v>
      </c>
      <c r="B44" s="329"/>
      <c r="C44" s="329"/>
      <c r="D44" s="329"/>
      <c r="E44" s="329"/>
      <c r="F44" s="329"/>
      <c r="G44" s="329"/>
      <c r="H44" s="339"/>
      <c r="I44" s="329"/>
      <c r="J44" s="329"/>
      <c r="K44" s="99"/>
      <c r="L44" s="99"/>
      <c r="M44" s="99"/>
      <c r="N44" s="101"/>
      <c r="O44" s="100"/>
      <c r="P44" s="99"/>
      <c r="Q44" s="99"/>
      <c r="R44" s="99"/>
      <c r="S44" s="99"/>
      <c r="T44" s="99"/>
      <c r="U44" s="99"/>
      <c r="V44" s="100"/>
      <c r="W44" s="99"/>
      <c r="X44" s="99"/>
      <c r="Y44" s="99"/>
      <c r="Z44" s="341"/>
      <c r="AA44" s="337"/>
      <c r="AB44" s="337"/>
      <c r="AC44" s="337"/>
    </row>
    <row r="45" spans="1:29" s="102" customFormat="1" ht="24" hidden="1" customHeight="1" thickBot="1">
      <c r="A45" s="328"/>
      <c r="B45" s="347"/>
      <c r="C45" s="347"/>
      <c r="D45" s="347"/>
      <c r="E45" s="347"/>
      <c r="F45" s="347"/>
      <c r="G45" s="347"/>
      <c r="H45" s="340"/>
      <c r="I45" s="347"/>
      <c r="J45" s="347"/>
      <c r="K45" s="103"/>
      <c r="L45" s="103"/>
      <c r="M45" s="103"/>
      <c r="N45" s="103"/>
      <c r="O45" s="104"/>
      <c r="P45" s="103"/>
      <c r="Q45" s="103"/>
      <c r="R45" s="103"/>
      <c r="S45" s="103"/>
      <c r="T45" s="103"/>
      <c r="U45" s="103"/>
      <c r="V45" s="104"/>
      <c r="W45" s="103"/>
      <c r="X45" s="103"/>
      <c r="Y45" s="103"/>
      <c r="Z45" s="342"/>
      <c r="AA45" s="343"/>
      <c r="AB45" s="343"/>
      <c r="AC45" s="343"/>
    </row>
    <row r="46" spans="1:29" s="102" customFormat="1" ht="24" hidden="1" customHeight="1">
      <c r="A46" s="327">
        <v>19</v>
      </c>
      <c r="B46" s="329"/>
      <c r="C46" s="329"/>
      <c r="D46" s="329"/>
      <c r="E46" s="329"/>
      <c r="F46" s="329"/>
      <c r="G46" s="329"/>
      <c r="H46" s="339"/>
      <c r="I46" s="329"/>
      <c r="J46" s="329"/>
      <c r="K46" s="99"/>
      <c r="L46" s="99"/>
      <c r="M46" s="99"/>
      <c r="N46" s="99"/>
      <c r="O46" s="100"/>
      <c r="P46" s="99"/>
      <c r="Q46" s="99"/>
      <c r="R46" s="99"/>
      <c r="S46" s="99"/>
      <c r="T46" s="99"/>
      <c r="U46" s="99"/>
      <c r="V46" s="100"/>
      <c r="W46" s="99"/>
      <c r="X46" s="99"/>
      <c r="Y46" s="99"/>
      <c r="Z46" s="341"/>
      <c r="AA46" s="337"/>
      <c r="AB46" s="337"/>
      <c r="AC46" s="337"/>
    </row>
    <row r="47" spans="1:29" s="102" customFormat="1" ht="24" hidden="1" customHeight="1" thickBot="1">
      <c r="A47" s="328"/>
      <c r="B47" s="347"/>
      <c r="C47" s="347"/>
      <c r="D47" s="347"/>
      <c r="E47" s="347"/>
      <c r="F47" s="347"/>
      <c r="G47" s="347"/>
      <c r="H47" s="340"/>
      <c r="I47" s="347"/>
      <c r="J47" s="347"/>
      <c r="K47" s="103"/>
      <c r="L47" s="103"/>
      <c r="M47" s="103"/>
      <c r="N47" s="103"/>
      <c r="O47" s="104"/>
      <c r="P47" s="103"/>
      <c r="Q47" s="103"/>
      <c r="R47" s="103"/>
      <c r="S47" s="103"/>
      <c r="T47" s="103"/>
      <c r="U47" s="103"/>
      <c r="V47" s="104"/>
      <c r="W47" s="103"/>
      <c r="X47" s="103"/>
      <c r="Y47" s="103"/>
      <c r="Z47" s="342"/>
      <c r="AA47" s="343"/>
      <c r="AB47" s="343"/>
      <c r="AC47" s="343"/>
    </row>
    <row r="48" spans="1:29" s="102" customFormat="1" ht="24" hidden="1" customHeight="1">
      <c r="A48" s="327">
        <v>20</v>
      </c>
      <c r="B48" s="329"/>
      <c r="C48" s="329"/>
      <c r="D48" s="329"/>
      <c r="E48" s="329"/>
      <c r="F48" s="329"/>
      <c r="G48" s="329"/>
      <c r="H48" s="339"/>
      <c r="I48" s="329"/>
      <c r="J48" s="329"/>
      <c r="K48" s="99"/>
      <c r="L48" s="99"/>
      <c r="M48" s="99"/>
      <c r="N48" s="99"/>
      <c r="O48" s="100"/>
      <c r="P48" s="99"/>
      <c r="Q48" s="99"/>
      <c r="R48" s="99"/>
      <c r="S48" s="99"/>
      <c r="T48" s="99"/>
      <c r="U48" s="99"/>
      <c r="V48" s="100"/>
      <c r="W48" s="99"/>
      <c r="X48" s="99"/>
      <c r="Y48" s="99"/>
      <c r="Z48" s="341"/>
      <c r="AA48" s="337"/>
      <c r="AB48" s="337"/>
      <c r="AC48" s="337"/>
    </row>
    <row r="49" spans="1:29" s="102" customFormat="1" ht="24" hidden="1" customHeight="1" thickBot="1">
      <c r="A49" s="328"/>
      <c r="B49" s="347"/>
      <c r="C49" s="347"/>
      <c r="D49" s="347"/>
      <c r="E49" s="347"/>
      <c r="F49" s="347"/>
      <c r="G49" s="347"/>
      <c r="H49" s="340"/>
      <c r="I49" s="347"/>
      <c r="J49" s="347"/>
      <c r="K49" s="103"/>
      <c r="L49" s="103"/>
      <c r="M49" s="103"/>
      <c r="N49" s="103"/>
      <c r="O49" s="104"/>
      <c r="P49" s="103"/>
      <c r="Q49" s="103"/>
      <c r="R49" s="103"/>
      <c r="S49" s="103"/>
      <c r="T49" s="103"/>
      <c r="U49" s="103"/>
      <c r="V49" s="104"/>
      <c r="W49" s="105"/>
      <c r="X49" s="103"/>
      <c r="Y49" s="103"/>
      <c r="Z49" s="342"/>
      <c r="AA49" s="343"/>
      <c r="AB49" s="343"/>
      <c r="AC49" s="343"/>
    </row>
    <row r="50" spans="1:29" s="71" customFormat="1" ht="24" hidden="1" customHeight="1">
      <c r="A50" s="348">
        <v>21</v>
      </c>
      <c r="B50" s="329"/>
      <c r="C50" s="329"/>
      <c r="D50" s="329"/>
      <c r="E50" s="329"/>
      <c r="F50" s="329"/>
      <c r="G50" s="329"/>
      <c r="H50" s="352"/>
      <c r="I50" s="329"/>
      <c r="J50" s="329"/>
      <c r="K50" s="107"/>
      <c r="L50" s="107"/>
      <c r="M50" s="107"/>
      <c r="N50" s="107"/>
      <c r="O50" s="108"/>
      <c r="P50" s="107"/>
      <c r="Q50" s="107"/>
      <c r="R50" s="107"/>
      <c r="S50" s="109"/>
      <c r="T50" s="107"/>
      <c r="U50" s="107"/>
      <c r="V50" s="110"/>
      <c r="W50" s="107"/>
      <c r="X50" s="107"/>
      <c r="Y50" s="107"/>
      <c r="Z50" s="354"/>
      <c r="AA50" s="350"/>
      <c r="AB50" s="350"/>
      <c r="AC50" s="350"/>
    </row>
    <row r="51" spans="1:29" s="71" customFormat="1" ht="24" hidden="1" customHeight="1" thickBot="1">
      <c r="A51" s="349"/>
      <c r="B51" s="347"/>
      <c r="C51" s="347"/>
      <c r="D51" s="347"/>
      <c r="E51" s="347"/>
      <c r="F51" s="347"/>
      <c r="G51" s="347"/>
      <c r="H51" s="353"/>
      <c r="I51" s="347"/>
      <c r="J51" s="347"/>
      <c r="K51" s="111"/>
      <c r="L51" s="111"/>
      <c r="M51" s="111"/>
      <c r="N51" s="111"/>
      <c r="O51" s="112"/>
      <c r="P51" s="111"/>
      <c r="Q51" s="111"/>
      <c r="R51" s="113"/>
      <c r="S51" s="114"/>
      <c r="T51" s="111"/>
      <c r="U51" s="111"/>
      <c r="V51" s="112"/>
      <c r="W51" s="111"/>
      <c r="X51" s="111"/>
      <c r="Y51" s="111"/>
      <c r="Z51" s="355"/>
      <c r="AA51" s="351"/>
      <c r="AB51" s="351"/>
      <c r="AC51" s="351"/>
    </row>
    <row r="52" spans="1:29" s="71" customFormat="1" ht="24" hidden="1" customHeight="1">
      <c r="A52" s="348">
        <v>22</v>
      </c>
      <c r="B52" s="329"/>
      <c r="C52" s="329"/>
      <c r="D52" s="329"/>
      <c r="E52" s="329"/>
      <c r="F52" s="329"/>
      <c r="G52" s="329"/>
      <c r="H52" s="352"/>
      <c r="I52" s="329"/>
      <c r="J52" s="329"/>
      <c r="K52" s="107"/>
      <c r="L52" s="107"/>
      <c r="M52" s="107"/>
      <c r="N52" s="107"/>
      <c r="O52" s="110"/>
      <c r="P52" s="107"/>
      <c r="Q52" s="107"/>
      <c r="R52" s="107"/>
      <c r="S52" s="107"/>
      <c r="T52" s="107"/>
      <c r="U52" s="107"/>
      <c r="V52" s="110"/>
      <c r="W52" s="107"/>
      <c r="X52" s="107"/>
      <c r="Y52" s="107"/>
      <c r="Z52" s="354"/>
      <c r="AA52" s="350"/>
      <c r="AB52" s="350"/>
      <c r="AC52" s="350"/>
    </row>
    <row r="53" spans="1:29" s="71" customFormat="1" ht="24" hidden="1" customHeight="1" thickBot="1">
      <c r="A53" s="349"/>
      <c r="B53" s="347"/>
      <c r="C53" s="347"/>
      <c r="D53" s="347"/>
      <c r="E53" s="347"/>
      <c r="F53" s="347"/>
      <c r="G53" s="347"/>
      <c r="H53" s="353"/>
      <c r="I53" s="347"/>
      <c r="J53" s="347"/>
      <c r="K53" s="111"/>
      <c r="L53" s="111"/>
      <c r="M53" s="111"/>
      <c r="N53" s="111"/>
      <c r="O53" s="112"/>
      <c r="P53" s="111"/>
      <c r="Q53" s="111"/>
      <c r="R53" s="111"/>
      <c r="S53" s="111"/>
      <c r="T53" s="111"/>
      <c r="U53" s="111"/>
      <c r="V53" s="112"/>
      <c r="W53" s="111"/>
      <c r="X53" s="111"/>
      <c r="Y53" s="111"/>
      <c r="Z53" s="355"/>
      <c r="AA53" s="351"/>
      <c r="AB53" s="351"/>
      <c r="AC53" s="351"/>
    </row>
    <row r="54" spans="1:29" s="71" customFormat="1" ht="24" hidden="1" customHeight="1">
      <c r="A54" s="348">
        <v>23</v>
      </c>
      <c r="B54" s="329"/>
      <c r="C54" s="329"/>
      <c r="D54" s="329"/>
      <c r="E54" s="329"/>
      <c r="F54" s="329"/>
      <c r="G54" s="329"/>
      <c r="H54" s="352"/>
      <c r="I54" s="329"/>
      <c r="J54" s="329"/>
      <c r="K54" s="107"/>
      <c r="L54" s="107"/>
      <c r="M54" s="107"/>
      <c r="N54" s="107"/>
      <c r="O54" s="108"/>
      <c r="P54" s="107"/>
      <c r="Q54" s="107"/>
      <c r="R54" s="107"/>
      <c r="S54" s="107"/>
      <c r="T54" s="107"/>
      <c r="U54" s="107"/>
      <c r="V54" s="110"/>
      <c r="W54" s="107"/>
      <c r="X54" s="107"/>
      <c r="Y54" s="107"/>
      <c r="Z54" s="354"/>
      <c r="AA54" s="350"/>
      <c r="AB54" s="356"/>
      <c r="AC54" s="350"/>
    </row>
    <row r="55" spans="1:29" s="71" customFormat="1" ht="24" hidden="1" customHeight="1" thickBot="1">
      <c r="A55" s="349"/>
      <c r="B55" s="347"/>
      <c r="C55" s="347"/>
      <c r="D55" s="347"/>
      <c r="E55" s="347"/>
      <c r="F55" s="347"/>
      <c r="G55" s="347"/>
      <c r="H55" s="353"/>
      <c r="I55" s="347"/>
      <c r="J55" s="347"/>
      <c r="K55" s="111"/>
      <c r="L55" s="111"/>
      <c r="M55" s="111"/>
      <c r="N55" s="111"/>
      <c r="O55" s="112"/>
      <c r="P55" s="111"/>
      <c r="Q55" s="111"/>
      <c r="R55" s="111"/>
      <c r="S55" s="113"/>
      <c r="T55" s="111"/>
      <c r="U55" s="111"/>
      <c r="V55" s="112"/>
      <c r="W55" s="111"/>
      <c r="X55" s="111"/>
      <c r="Y55" s="111"/>
      <c r="Z55" s="355"/>
      <c r="AA55" s="351"/>
      <c r="AB55" s="357"/>
      <c r="AC55" s="351"/>
    </row>
    <row r="56" spans="1:29" s="71" customFormat="1" ht="24" hidden="1" customHeight="1">
      <c r="A56" s="348">
        <v>24</v>
      </c>
      <c r="B56" s="329"/>
      <c r="C56" s="329"/>
      <c r="D56" s="329"/>
      <c r="E56" s="329"/>
      <c r="F56" s="329"/>
      <c r="G56" s="329"/>
      <c r="H56" s="352"/>
      <c r="I56" s="329"/>
      <c r="J56" s="329"/>
      <c r="K56" s="107"/>
      <c r="L56" s="107"/>
      <c r="M56" s="107"/>
      <c r="N56" s="107"/>
      <c r="O56" s="110"/>
      <c r="P56" s="107"/>
      <c r="Q56" s="107"/>
      <c r="R56" s="107"/>
      <c r="S56" s="107"/>
      <c r="T56" s="107"/>
      <c r="U56" s="107"/>
      <c r="V56" s="110"/>
      <c r="W56" s="107"/>
      <c r="X56" s="107"/>
      <c r="Y56" s="107"/>
      <c r="Z56" s="354"/>
      <c r="AA56" s="350"/>
      <c r="AB56" s="350"/>
      <c r="AC56" s="356"/>
    </row>
    <row r="57" spans="1:29" s="71" customFormat="1" ht="24" hidden="1" customHeight="1" thickBot="1">
      <c r="A57" s="349"/>
      <c r="B57" s="347"/>
      <c r="C57" s="347"/>
      <c r="D57" s="347"/>
      <c r="E57" s="347"/>
      <c r="F57" s="347"/>
      <c r="G57" s="347"/>
      <c r="H57" s="353"/>
      <c r="I57" s="347"/>
      <c r="J57" s="347"/>
      <c r="K57" s="111"/>
      <c r="L57" s="111"/>
      <c r="M57" s="111"/>
      <c r="N57" s="111"/>
      <c r="O57" s="112"/>
      <c r="P57" s="111"/>
      <c r="Q57" s="111"/>
      <c r="R57" s="111"/>
      <c r="S57" s="111"/>
      <c r="T57" s="111"/>
      <c r="U57" s="111"/>
      <c r="V57" s="112"/>
      <c r="W57" s="114"/>
      <c r="X57" s="111"/>
      <c r="Y57" s="111"/>
      <c r="Z57" s="355"/>
      <c r="AA57" s="351"/>
      <c r="AB57" s="351"/>
      <c r="AC57" s="357"/>
    </row>
    <row r="58" spans="1:29" s="71" customFormat="1" ht="24" hidden="1" customHeight="1">
      <c r="A58" s="348">
        <v>25</v>
      </c>
      <c r="B58" s="329"/>
      <c r="C58" s="329"/>
      <c r="D58" s="329"/>
      <c r="E58" s="329"/>
      <c r="F58" s="329"/>
      <c r="G58" s="329"/>
      <c r="H58" s="352"/>
      <c r="I58" s="329"/>
      <c r="J58" s="329"/>
      <c r="K58" s="107"/>
      <c r="L58" s="107"/>
      <c r="M58" s="107"/>
      <c r="N58" s="107"/>
      <c r="O58" s="110"/>
      <c r="P58" s="107"/>
      <c r="Q58" s="107"/>
      <c r="R58" s="107"/>
      <c r="S58" s="107"/>
      <c r="T58" s="107"/>
      <c r="U58" s="107"/>
      <c r="V58" s="110"/>
      <c r="W58" s="107"/>
      <c r="X58" s="107"/>
      <c r="Y58" s="107"/>
      <c r="Z58" s="354"/>
      <c r="AA58" s="350"/>
      <c r="AB58" s="350"/>
      <c r="AC58" s="350"/>
    </row>
    <row r="59" spans="1:29" s="71" customFormat="1" ht="24" hidden="1" customHeight="1" thickBot="1">
      <c r="A59" s="349"/>
      <c r="B59" s="347"/>
      <c r="C59" s="347"/>
      <c r="D59" s="347"/>
      <c r="E59" s="347"/>
      <c r="F59" s="347"/>
      <c r="G59" s="347"/>
      <c r="H59" s="353"/>
      <c r="I59" s="347"/>
      <c r="J59" s="347"/>
      <c r="K59" s="111"/>
      <c r="L59" s="111"/>
      <c r="M59" s="111"/>
      <c r="N59" s="111"/>
      <c r="O59" s="112"/>
      <c r="P59" s="111"/>
      <c r="Q59" s="111"/>
      <c r="R59" s="111"/>
      <c r="S59" s="111"/>
      <c r="T59" s="111"/>
      <c r="U59" s="111"/>
      <c r="V59" s="112"/>
      <c r="W59" s="111"/>
      <c r="X59" s="111"/>
      <c r="Y59" s="111"/>
      <c r="Z59" s="355"/>
      <c r="AA59" s="351"/>
      <c r="AB59" s="351"/>
      <c r="AC59" s="351"/>
    </row>
    <row r="60" spans="1:29" s="71" customFormat="1" ht="24" hidden="1" customHeight="1">
      <c r="A60" s="348">
        <v>26</v>
      </c>
      <c r="B60" s="329"/>
      <c r="C60" s="329"/>
      <c r="D60" s="329"/>
      <c r="E60" s="329"/>
      <c r="F60" s="329"/>
      <c r="G60" s="329"/>
      <c r="H60" s="352"/>
      <c r="I60" s="329"/>
      <c r="J60" s="329"/>
      <c r="K60" s="107"/>
      <c r="L60" s="107"/>
      <c r="M60" s="107"/>
      <c r="N60" s="107"/>
      <c r="O60" s="110"/>
      <c r="P60" s="107"/>
      <c r="Q60" s="107"/>
      <c r="R60" s="107"/>
      <c r="S60" s="107"/>
      <c r="T60" s="107"/>
      <c r="U60" s="107"/>
      <c r="V60" s="110"/>
      <c r="W60" s="107"/>
      <c r="X60" s="107"/>
      <c r="Y60" s="107"/>
      <c r="Z60" s="354"/>
      <c r="AA60" s="350"/>
      <c r="AB60" s="350"/>
      <c r="AC60" s="350"/>
    </row>
    <row r="61" spans="1:29" s="71" customFormat="1" ht="24" hidden="1" customHeight="1" thickBot="1">
      <c r="A61" s="349"/>
      <c r="B61" s="347"/>
      <c r="C61" s="347"/>
      <c r="D61" s="347"/>
      <c r="E61" s="347"/>
      <c r="F61" s="347"/>
      <c r="G61" s="347"/>
      <c r="H61" s="353"/>
      <c r="I61" s="347"/>
      <c r="J61" s="347"/>
      <c r="K61" s="111"/>
      <c r="L61" s="111"/>
      <c r="M61" s="111"/>
      <c r="N61" s="111"/>
      <c r="O61" s="112"/>
      <c r="P61" s="111"/>
      <c r="Q61" s="111"/>
      <c r="R61" s="111"/>
      <c r="S61" s="111"/>
      <c r="T61" s="111"/>
      <c r="U61" s="111"/>
      <c r="V61" s="112"/>
      <c r="W61" s="111"/>
      <c r="X61" s="111"/>
      <c r="Y61" s="111"/>
      <c r="Z61" s="355"/>
      <c r="AA61" s="351"/>
      <c r="AB61" s="351"/>
      <c r="AC61" s="351"/>
    </row>
    <row r="62" spans="1:29" s="71" customFormat="1" ht="24" hidden="1" customHeight="1">
      <c r="A62" s="348">
        <v>27</v>
      </c>
      <c r="B62" s="329"/>
      <c r="C62" s="329"/>
      <c r="D62" s="329"/>
      <c r="E62" s="329"/>
      <c r="F62" s="329"/>
      <c r="G62" s="329"/>
      <c r="H62" s="352"/>
      <c r="I62" s="329"/>
      <c r="J62" s="329"/>
      <c r="K62" s="107"/>
      <c r="L62" s="107"/>
      <c r="M62" s="107"/>
      <c r="N62" s="107"/>
      <c r="O62" s="110"/>
      <c r="P62" s="109"/>
      <c r="Q62" s="107"/>
      <c r="R62" s="107"/>
      <c r="S62" s="107"/>
      <c r="T62" s="107"/>
      <c r="U62" s="107"/>
      <c r="V62" s="110"/>
      <c r="W62" s="107"/>
      <c r="X62" s="107"/>
      <c r="Y62" s="107"/>
      <c r="Z62" s="354"/>
      <c r="AA62" s="350"/>
      <c r="AB62" s="350"/>
      <c r="AC62" s="350"/>
    </row>
    <row r="63" spans="1:29" s="71" customFormat="1" ht="24" hidden="1" customHeight="1" thickBot="1">
      <c r="A63" s="349"/>
      <c r="B63" s="347"/>
      <c r="C63" s="347"/>
      <c r="D63" s="347"/>
      <c r="E63" s="347"/>
      <c r="F63" s="347"/>
      <c r="G63" s="347"/>
      <c r="H63" s="353"/>
      <c r="I63" s="347"/>
      <c r="J63" s="347"/>
      <c r="K63" s="111"/>
      <c r="L63" s="111"/>
      <c r="M63" s="111"/>
      <c r="N63" s="111"/>
      <c r="O63" s="112"/>
      <c r="P63" s="111"/>
      <c r="Q63" s="111"/>
      <c r="R63" s="111"/>
      <c r="S63" s="111"/>
      <c r="T63" s="111"/>
      <c r="U63" s="111"/>
      <c r="V63" s="112"/>
      <c r="W63" s="111"/>
      <c r="X63" s="111"/>
      <c r="Y63" s="111"/>
      <c r="Z63" s="355"/>
      <c r="AA63" s="351"/>
      <c r="AB63" s="351"/>
      <c r="AC63" s="351"/>
    </row>
    <row r="64" spans="1:29" s="71" customFormat="1" ht="24" hidden="1" customHeight="1">
      <c r="A64" s="348">
        <v>28</v>
      </c>
      <c r="B64" s="329"/>
      <c r="C64" s="329"/>
      <c r="D64" s="329"/>
      <c r="E64" s="329"/>
      <c r="F64" s="329"/>
      <c r="G64" s="329"/>
      <c r="H64" s="352"/>
      <c r="I64" s="329"/>
      <c r="J64" s="329"/>
      <c r="K64" s="107"/>
      <c r="L64" s="107"/>
      <c r="M64" s="107"/>
      <c r="N64" s="107"/>
      <c r="O64" s="110"/>
      <c r="P64" s="107"/>
      <c r="Q64" s="107"/>
      <c r="R64" s="107"/>
      <c r="S64" s="107"/>
      <c r="T64" s="107"/>
      <c r="U64" s="107"/>
      <c r="V64" s="110"/>
      <c r="W64" s="107"/>
      <c r="X64" s="107"/>
      <c r="Y64" s="107"/>
      <c r="Z64" s="350"/>
      <c r="AA64" s="350"/>
      <c r="AB64" s="350"/>
      <c r="AC64" s="356"/>
    </row>
    <row r="65" spans="1:30" ht="24" hidden="1" customHeight="1" thickBot="1">
      <c r="A65" s="349"/>
      <c r="B65" s="347"/>
      <c r="C65" s="347"/>
      <c r="D65" s="347"/>
      <c r="E65" s="347"/>
      <c r="F65" s="347"/>
      <c r="G65" s="347"/>
      <c r="H65" s="353"/>
      <c r="I65" s="347"/>
      <c r="J65" s="347"/>
      <c r="K65" s="111"/>
      <c r="L65" s="111"/>
      <c r="M65" s="111"/>
      <c r="N65" s="111"/>
      <c r="O65" s="112"/>
      <c r="P65" s="111"/>
      <c r="Q65" s="111"/>
      <c r="R65" s="111"/>
      <c r="S65" s="111"/>
      <c r="T65" s="111"/>
      <c r="U65" s="111"/>
      <c r="V65" s="112"/>
      <c r="W65" s="111"/>
      <c r="X65" s="111"/>
      <c r="Y65" s="111"/>
      <c r="Z65" s="355"/>
      <c r="AA65" s="351"/>
      <c r="AB65" s="351"/>
      <c r="AC65" s="357"/>
      <c r="AD65" s="71"/>
    </row>
    <row r="66" spans="1:30" ht="24" hidden="1" customHeight="1">
      <c r="A66" s="348">
        <v>29</v>
      </c>
      <c r="B66" s="329"/>
      <c r="C66" s="329"/>
      <c r="D66" s="329"/>
      <c r="E66" s="329"/>
      <c r="F66" s="329"/>
      <c r="G66" s="329"/>
      <c r="H66" s="352"/>
      <c r="I66" s="329"/>
      <c r="J66" s="329"/>
      <c r="K66" s="107"/>
      <c r="L66" s="107"/>
      <c r="M66" s="107"/>
      <c r="N66" s="107"/>
      <c r="O66" s="110"/>
      <c r="P66" s="107"/>
      <c r="Q66" s="107"/>
      <c r="R66" s="107"/>
      <c r="S66" s="107"/>
      <c r="T66" s="107"/>
      <c r="U66" s="107"/>
      <c r="V66" s="108"/>
      <c r="W66" s="107"/>
      <c r="X66" s="107"/>
      <c r="Y66" s="107"/>
      <c r="Z66" s="354"/>
      <c r="AA66" s="350"/>
      <c r="AB66" s="350"/>
      <c r="AC66" s="350"/>
      <c r="AD66" s="71"/>
    </row>
    <row r="67" spans="1:30" ht="24" hidden="1" customHeight="1" thickBot="1">
      <c r="A67" s="349"/>
      <c r="B67" s="347"/>
      <c r="C67" s="347"/>
      <c r="D67" s="347"/>
      <c r="E67" s="347"/>
      <c r="F67" s="347"/>
      <c r="G67" s="347"/>
      <c r="H67" s="353"/>
      <c r="I67" s="347"/>
      <c r="J67" s="347"/>
      <c r="K67" s="111"/>
      <c r="L67" s="111"/>
      <c r="M67" s="111"/>
      <c r="N67" s="111"/>
      <c r="O67" s="112"/>
      <c r="P67" s="111"/>
      <c r="Q67" s="111"/>
      <c r="R67" s="111"/>
      <c r="S67" s="111"/>
      <c r="T67" s="111"/>
      <c r="U67" s="111"/>
      <c r="V67" s="112"/>
      <c r="W67" s="114"/>
      <c r="X67" s="111"/>
      <c r="Y67" s="114"/>
      <c r="Z67" s="355"/>
      <c r="AA67" s="351"/>
      <c r="AB67" s="351"/>
      <c r="AC67" s="351"/>
      <c r="AD67" s="71"/>
    </row>
    <row r="68" spans="1:30" ht="24" hidden="1" customHeight="1">
      <c r="A68" s="348">
        <v>30</v>
      </c>
      <c r="B68" s="329"/>
      <c r="C68" s="329"/>
      <c r="D68" s="329"/>
      <c r="E68" s="329"/>
      <c r="F68" s="329"/>
      <c r="G68" s="329"/>
      <c r="H68" s="352"/>
      <c r="I68" s="329"/>
      <c r="J68" s="329"/>
      <c r="K68" s="107"/>
      <c r="L68" s="107"/>
      <c r="M68" s="107"/>
      <c r="N68" s="107"/>
      <c r="O68" s="110"/>
      <c r="P68" s="107"/>
      <c r="Q68" s="107"/>
      <c r="R68" s="109"/>
      <c r="S68" s="107"/>
      <c r="T68" s="107"/>
      <c r="U68" s="107"/>
      <c r="V68" s="110"/>
      <c r="W68" s="107"/>
      <c r="X68" s="107"/>
      <c r="Y68" s="107"/>
      <c r="Z68" s="354"/>
      <c r="AA68" s="350"/>
      <c r="AB68" s="350"/>
      <c r="AC68" s="350"/>
      <c r="AD68" s="71"/>
    </row>
    <row r="69" spans="1:30" ht="24" hidden="1" customHeight="1" thickBot="1">
      <c r="A69" s="349"/>
      <c r="B69" s="347"/>
      <c r="C69" s="347"/>
      <c r="D69" s="347"/>
      <c r="E69" s="347"/>
      <c r="F69" s="347"/>
      <c r="G69" s="347"/>
      <c r="H69" s="353"/>
      <c r="I69" s="347"/>
      <c r="J69" s="347"/>
      <c r="K69" s="111"/>
      <c r="L69" s="111"/>
      <c r="M69" s="111"/>
      <c r="N69" s="111"/>
      <c r="O69" s="112"/>
      <c r="P69" s="111"/>
      <c r="Q69" s="111"/>
      <c r="R69" s="111"/>
      <c r="S69" s="111"/>
      <c r="T69" s="111"/>
      <c r="U69" s="111"/>
      <c r="V69" s="112"/>
      <c r="W69" s="111"/>
      <c r="X69" s="111"/>
      <c r="Y69" s="111"/>
      <c r="Z69" s="355"/>
      <c r="AA69" s="351"/>
      <c r="AB69" s="351"/>
      <c r="AC69" s="351"/>
      <c r="AD69" s="71"/>
    </row>
    <row r="70" spans="1:30" s="76" customFormat="1" ht="26.25" customHeight="1">
      <c r="G70" s="358" t="s">
        <v>31</v>
      </c>
      <c r="H70" s="359"/>
      <c r="I70" s="359"/>
      <c r="J70" s="360"/>
      <c r="K70" s="69">
        <v>2</v>
      </c>
      <c r="L70" s="69">
        <v>1</v>
      </c>
      <c r="M70" s="69">
        <v>1</v>
      </c>
      <c r="N70" s="69"/>
      <c r="O70" s="69"/>
      <c r="P70" s="69"/>
      <c r="Q70" s="69"/>
      <c r="R70" s="69"/>
      <c r="S70" s="69"/>
      <c r="T70" s="69"/>
      <c r="U70" s="69"/>
      <c r="V70" s="69"/>
      <c r="W70" s="69"/>
      <c r="X70" s="69"/>
      <c r="Y70" s="69"/>
      <c r="AA70" s="115"/>
      <c r="AB70" s="115"/>
      <c r="AC70" s="115"/>
    </row>
    <row r="71" spans="1:30" s="76" customFormat="1" ht="26.25" customHeight="1">
      <c r="G71" s="361" t="s">
        <v>32</v>
      </c>
      <c r="H71" s="362"/>
      <c r="I71" s="362"/>
      <c r="J71" s="363"/>
      <c r="K71" s="69">
        <f>K70</f>
        <v>2</v>
      </c>
      <c r="L71" s="69">
        <f>L70+K71</f>
        <v>3</v>
      </c>
      <c r="M71" s="69">
        <f t="shared" ref="M71:Y71" si="1">M70+L71</f>
        <v>4</v>
      </c>
      <c r="N71" s="69">
        <f>N70+M71</f>
        <v>4</v>
      </c>
      <c r="O71" s="69">
        <f t="shared" si="1"/>
        <v>4</v>
      </c>
      <c r="P71" s="69">
        <f t="shared" si="1"/>
        <v>4</v>
      </c>
      <c r="Q71" s="69">
        <f t="shared" si="1"/>
        <v>4</v>
      </c>
      <c r="R71" s="69">
        <f t="shared" si="1"/>
        <v>4</v>
      </c>
      <c r="S71" s="69">
        <f t="shared" si="1"/>
        <v>4</v>
      </c>
      <c r="T71" s="69">
        <f t="shared" si="1"/>
        <v>4</v>
      </c>
      <c r="U71" s="69">
        <f t="shared" si="1"/>
        <v>4</v>
      </c>
      <c r="V71" s="69">
        <f t="shared" si="1"/>
        <v>4</v>
      </c>
      <c r="W71" s="69">
        <f t="shared" si="1"/>
        <v>4</v>
      </c>
      <c r="X71" s="69">
        <f t="shared" si="1"/>
        <v>4</v>
      </c>
      <c r="Y71" s="69">
        <f t="shared" si="1"/>
        <v>4</v>
      </c>
      <c r="AA71" s="115"/>
      <c r="AB71" s="115"/>
      <c r="AC71" s="115"/>
    </row>
    <row r="72" spans="1:30" s="76" customFormat="1" ht="26.25" customHeight="1" thickBot="1">
      <c r="G72" s="364" t="s">
        <v>33</v>
      </c>
      <c r="H72" s="365"/>
      <c r="I72" s="365"/>
      <c r="J72" s="366"/>
      <c r="K72" s="69">
        <f>COUNTA(K10,K12,K14,K16,K18,K20,K22,K24,K26,K28,K30,K32,K34,K36,K38,K40,K42,K44,K46,K48,K50,K52,K54,K56,K58,K60,K62,K64,K66,K68)-K74</f>
        <v>2</v>
      </c>
      <c r="L72" s="69">
        <f t="shared" ref="L72:Y72" si="2">COUNTA(L10,L12,L14,L16,L18,L20,L22,L24,L26,L28,L30,L32,L34,L36,L38,L40,L42,L44,L46,L48,L50,L52,L54,L56,L58,L60,L62,L64,L66,L68)</f>
        <v>3</v>
      </c>
      <c r="M72" s="69">
        <f t="shared" si="2"/>
        <v>2</v>
      </c>
      <c r="N72" s="69">
        <f t="shared" si="2"/>
        <v>0</v>
      </c>
      <c r="O72" s="69">
        <f t="shared" si="2"/>
        <v>0</v>
      </c>
      <c r="P72" s="69">
        <f t="shared" si="2"/>
        <v>0</v>
      </c>
      <c r="Q72" s="69">
        <f t="shared" si="2"/>
        <v>0</v>
      </c>
      <c r="R72" s="69">
        <f t="shared" si="2"/>
        <v>0</v>
      </c>
      <c r="S72" s="69">
        <f t="shared" si="2"/>
        <v>0</v>
      </c>
      <c r="T72" s="69">
        <f t="shared" si="2"/>
        <v>0</v>
      </c>
      <c r="U72" s="69">
        <f t="shared" si="2"/>
        <v>0</v>
      </c>
      <c r="V72" s="69">
        <f t="shared" si="2"/>
        <v>0</v>
      </c>
      <c r="W72" s="69">
        <f t="shared" si="2"/>
        <v>0</v>
      </c>
      <c r="X72" s="69">
        <f t="shared" si="2"/>
        <v>0</v>
      </c>
      <c r="Y72" s="69">
        <f t="shared" si="2"/>
        <v>0</v>
      </c>
      <c r="AA72" s="115"/>
      <c r="AB72" s="115"/>
      <c r="AC72" s="115"/>
    </row>
    <row r="74" spans="1:30">
      <c r="K74" s="28">
        <f>COUNTIF(K10:K69,"回復*")</f>
        <v>0</v>
      </c>
      <c r="L74" s="28">
        <f t="shared" ref="L74:Y74" si="3">COUNTIF(L10:L69,"回復*")</f>
        <v>1</v>
      </c>
      <c r="M74" s="28">
        <f t="shared" si="3"/>
        <v>0</v>
      </c>
      <c r="N74" s="28">
        <f t="shared" si="3"/>
        <v>0</v>
      </c>
      <c r="O74" s="28">
        <f t="shared" si="3"/>
        <v>0</v>
      </c>
      <c r="P74" s="28">
        <f t="shared" si="3"/>
        <v>0</v>
      </c>
      <c r="Q74" s="28">
        <f t="shared" si="3"/>
        <v>0</v>
      </c>
      <c r="R74" s="28">
        <f t="shared" si="3"/>
        <v>0</v>
      </c>
      <c r="S74" s="28">
        <f t="shared" si="3"/>
        <v>0</v>
      </c>
      <c r="T74" s="28">
        <f t="shared" si="3"/>
        <v>0</v>
      </c>
      <c r="U74" s="28">
        <f t="shared" si="3"/>
        <v>0</v>
      </c>
      <c r="V74" s="28">
        <f t="shared" si="3"/>
        <v>0</v>
      </c>
      <c r="W74" s="28">
        <f t="shared" si="3"/>
        <v>0</v>
      </c>
      <c r="X74" s="28">
        <f t="shared" si="3"/>
        <v>0</v>
      </c>
      <c r="Y74" s="28">
        <f t="shared" si="3"/>
        <v>0</v>
      </c>
    </row>
  </sheetData>
  <autoFilter ref="A9:AQ9" xr:uid="{00000000-0009-0000-0000-000001000000}"/>
  <customSheetViews>
    <customSheetView guid="{9E3ADA43-5A3E-462C-8AE4-9F5EE15A1FFE}" fitToPage="1" showAutoFilter="1" hiddenRows="1" state="hidden">
      <pageMargins left="0.2" right="0.23622047244094491" top="0.55118110236220474" bottom="0.55118110236220474" header="0.31496062992125984" footer="0.31496062992125984"/>
      <pageSetup paperSize="9" scale="57" orientation="landscape" r:id="rId1"/>
      <headerFooter alignWithMargins="0">
        <oddFooter>&amp;L&amp;Z&amp;F&amp;[　シート名：&amp;A</oddFooter>
      </headerFooter>
      <autoFilter ref="A9:AQ9" xr:uid="{00000000-0000-0000-0000-000000000000}"/>
    </customSheetView>
  </customSheetViews>
  <mergeCells count="443">
    <mergeCell ref="G71:J71"/>
    <mergeCell ref="G72:J72"/>
    <mergeCell ref="F68:F69"/>
    <mergeCell ref="G68:G69"/>
    <mergeCell ref="H68:H69"/>
    <mergeCell ref="I68:I69"/>
    <mergeCell ref="J68:J69"/>
    <mergeCell ref="Z68:Z69"/>
    <mergeCell ref="A68:A69"/>
    <mergeCell ref="B68:B69"/>
    <mergeCell ref="C68:C69"/>
    <mergeCell ref="D68:D69"/>
    <mergeCell ref="E68:E69"/>
    <mergeCell ref="AA68:AA69"/>
    <mergeCell ref="AB68:AB69"/>
    <mergeCell ref="AC68:AC69"/>
    <mergeCell ref="G70:J70"/>
    <mergeCell ref="J64:J65"/>
    <mergeCell ref="Z64:Z65"/>
    <mergeCell ref="AA64:AA65"/>
    <mergeCell ref="AB64:AB65"/>
    <mergeCell ref="J66:J67"/>
    <mergeCell ref="Z66:Z67"/>
    <mergeCell ref="AA66:AA67"/>
    <mergeCell ref="AB66:AB67"/>
    <mergeCell ref="AC66:AC67"/>
    <mergeCell ref="A66:A67"/>
    <mergeCell ref="B66:B67"/>
    <mergeCell ref="C66:C67"/>
    <mergeCell ref="D66:D67"/>
    <mergeCell ref="E66:E67"/>
    <mergeCell ref="F66:F67"/>
    <mergeCell ref="G66:G67"/>
    <mergeCell ref="H66:H67"/>
    <mergeCell ref="I66:I67"/>
    <mergeCell ref="A62:A63"/>
    <mergeCell ref="B62:B63"/>
    <mergeCell ref="C62:C63"/>
    <mergeCell ref="D62:D63"/>
    <mergeCell ref="E62:E63"/>
    <mergeCell ref="AA62:AA63"/>
    <mergeCell ref="AB62:AB63"/>
    <mergeCell ref="AC62:AC63"/>
    <mergeCell ref="A64:A65"/>
    <mergeCell ref="B64:B65"/>
    <mergeCell ref="C64:C65"/>
    <mergeCell ref="D64:D65"/>
    <mergeCell ref="E64:E65"/>
    <mergeCell ref="F64:F65"/>
    <mergeCell ref="G64:G65"/>
    <mergeCell ref="F62:F63"/>
    <mergeCell ref="G62:G63"/>
    <mergeCell ref="H62:H63"/>
    <mergeCell ref="I62:I63"/>
    <mergeCell ref="J62:J63"/>
    <mergeCell ref="Z62:Z63"/>
    <mergeCell ref="AC64:AC65"/>
    <mergeCell ref="H64:H65"/>
    <mergeCell ref="I64:I65"/>
    <mergeCell ref="J58:J59"/>
    <mergeCell ref="Z58:Z59"/>
    <mergeCell ref="AA58:AA59"/>
    <mergeCell ref="AB58:AB59"/>
    <mergeCell ref="J60:J61"/>
    <mergeCell ref="Z60:Z61"/>
    <mergeCell ref="AA60:AA61"/>
    <mergeCell ref="AB60:AB61"/>
    <mergeCell ref="AC60:AC61"/>
    <mergeCell ref="A60:A61"/>
    <mergeCell ref="B60:B61"/>
    <mergeCell ref="C60:C61"/>
    <mergeCell ref="D60:D61"/>
    <mergeCell ref="E60:E61"/>
    <mergeCell ref="F60:F61"/>
    <mergeCell ref="G60:G61"/>
    <mergeCell ref="H60:H61"/>
    <mergeCell ref="I60:I61"/>
    <mergeCell ref="A56:A57"/>
    <mergeCell ref="B56:B57"/>
    <mergeCell ref="C56:C57"/>
    <mergeCell ref="D56:D57"/>
    <mergeCell ref="E56:E57"/>
    <mergeCell ref="AA56:AA57"/>
    <mergeCell ref="AB56:AB57"/>
    <mergeCell ref="AC56:AC57"/>
    <mergeCell ref="A58:A59"/>
    <mergeCell ref="B58:B59"/>
    <mergeCell ref="C58:C59"/>
    <mergeCell ref="D58:D59"/>
    <mergeCell ref="E58:E59"/>
    <mergeCell ref="F58:F59"/>
    <mergeCell ref="G58:G59"/>
    <mergeCell ref="F56:F57"/>
    <mergeCell ref="G56:G57"/>
    <mergeCell ref="H56:H57"/>
    <mergeCell ref="I56:I57"/>
    <mergeCell ref="J56:J57"/>
    <mergeCell ref="Z56:Z57"/>
    <mergeCell ref="AC58:AC59"/>
    <mergeCell ref="H58:H59"/>
    <mergeCell ref="I58:I59"/>
    <mergeCell ref="J52:J53"/>
    <mergeCell ref="Z52:Z53"/>
    <mergeCell ref="AA52:AA53"/>
    <mergeCell ref="AB52:AB53"/>
    <mergeCell ref="J54:J55"/>
    <mergeCell ref="Z54:Z55"/>
    <mergeCell ref="AA54:AA55"/>
    <mergeCell ref="AB54:AB55"/>
    <mergeCell ref="AC54:AC55"/>
    <mergeCell ref="A54:A55"/>
    <mergeCell ref="B54:B55"/>
    <mergeCell ref="C54:C55"/>
    <mergeCell ref="D54:D55"/>
    <mergeCell ref="E54:E55"/>
    <mergeCell ref="F54:F55"/>
    <mergeCell ref="G54:G55"/>
    <mergeCell ref="H54:H55"/>
    <mergeCell ref="I54:I55"/>
    <mergeCell ref="A50:A51"/>
    <mergeCell ref="B50:B51"/>
    <mergeCell ref="C50:C51"/>
    <mergeCell ref="D50:D51"/>
    <mergeCell ref="E50:E51"/>
    <mergeCell ref="AA50:AA51"/>
    <mergeCell ref="AB50:AB51"/>
    <mergeCell ref="AC50:AC51"/>
    <mergeCell ref="A52:A53"/>
    <mergeCell ref="B52:B53"/>
    <mergeCell ref="C52:C53"/>
    <mergeCell ref="D52:D53"/>
    <mergeCell ref="E52:E53"/>
    <mergeCell ref="F52:F53"/>
    <mergeCell ref="G52:G53"/>
    <mergeCell ref="F50:F51"/>
    <mergeCell ref="G50:G51"/>
    <mergeCell ref="H50:H51"/>
    <mergeCell ref="I50:I51"/>
    <mergeCell ref="J50:J51"/>
    <mergeCell ref="Z50:Z51"/>
    <mergeCell ref="AC52:AC53"/>
    <mergeCell ref="H52:H53"/>
    <mergeCell ref="I52:I53"/>
    <mergeCell ref="J46:J47"/>
    <mergeCell ref="Z46:Z47"/>
    <mergeCell ref="AA46:AA47"/>
    <mergeCell ref="AB46:AB47"/>
    <mergeCell ref="J48:J49"/>
    <mergeCell ref="Z48:Z49"/>
    <mergeCell ref="AA48:AA49"/>
    <mergeCell ref="AB48:AB49"/>
    <mergeCell ref="AC48:AC49"/>
    <mergeCell ref="A48:A49"/>
    <mergeCell ref="B48:B49"/>
    <mergeCell ref="C48:C49"/>
    <mergeCell ref="D48:D49"/>
    <mergeCell ref="E48:E49"/>
    <mergeCell ref="F48:F49"/>
    <mergeCell ref="G48:G49"/>
    <mergeCell ref="H48:H49"/>
    <mergeCell ref="I48:I49"/>
    <mergeCell ref="A44:A45"/>
    <mergeCell ref="B44:B45"/>
    <mergeCell ref="C44:C45"/>
    <mergeCell ref="D44:D45"/>
    <mergeCell ref="E44:E45"/>
    <mergeCell ref="AA44:AA45"/>
    <mergeCell ref="AB44:AB45"/>
    <mergeCell ref="AC44:AC45"/>
    <mergeCell ref="A46:A47"/>
    <mergeCell ref="B46:B47"/>
    <mergeCell ref="C46:C47"/>
    <mergeCell ref="D46:D47"/>
    <mergeCell ref="E46:E47"/>
    <mergeCell ref="F46:F47"/>
    <mergeCell ref="G46:G47"/>
    <mergeCell ref="F44:F45"/>
    <mergeCell ref="G44:G45"/>
    <mergeCell ref="H44:H45"/>
    <mergeCell ref="I44:I45"/>
    <mergeCell ref="J44:J45"/>
    <mergeCell ref="Z44:Z45"/>
    <mergeCell ref="AC46:AC47"/>
    <mergeCell ref="H46:H47"/>
    <mergeCell ref="I46:I47"/>
    <mergeCell ref="J40:J41"/>
    <mergeCell ref="Z40:Z41"/>
    <mergeCell ref="AA40:AA41"/>
    <mergeCell ref="AB40:AB41"/>
    <mergeCell ref="J42:J43"/>
    <mergeCell ref="Z42:Z43"/>
    <mergeCell ref="AA42:AA43"/>
    <mergeCell ref="AB42:AB43"/>
    <mergeCell ref="AC42:AC43"/>
    <mergeCell ref="A42:A43"/>
    <mergeCell ref="B42:B43"/>
    <mergeCell ref="C42:C43"/>
    <mergeCell ref="D42:D43"/>
    <mergeCell ref="E42:E43"/>
    <mergeCell ref="F42:F43"/>
    <mergeCell ref="G42:G43"/>
    <mergeCell ref="H42:H43"/>
    <mergeCell ref="I42:I43"/>
    <mergeCell ref="A38:A39"/>
    <mergeCell ref="B38:B39"/>
    <mergeCell ref="C38:C39"/>
    <mergeCell ref="D38:D39"/>
    <mergeCell ref="E38:E39"/>
    <mergeCell ref="AA38:AA39"/>
    <mergeCell ref="AB38:AB39"/>
    <mergeCell ref="AC38:AC39"/>
    <mergeCell ref="A40:A41"/>
    <mergeCell ref="B40:B41"/>
    <mergeCell ref="C40:C41"/>
    <mergeCell ref="D40:D41"/>
    <mergeCell ref="E40:E41"/>
    <mergeCell ref="F40:F41"/>
    <mergeCell ref="G40:G41"/>
    <mergeCell ref="F38:F39"/>
    <mergeCell ref="G38:G39"/>
    <mergeCell ref="H38:H39"/>
    <mergeCell ref="I38:I39"/>
    <mergeCell ref="J38:J39"/>
    <mergeCell ref="Z38:Z39"/>
    <mergeCell ref="AC40:AC41"/>
    <mergeCell ref="H40:H41"/>
    <mergeCell ref="I40:I41"/>
    <mergeCell ref="J34:J35"/>
    <mergeCell ref="Z34:Z35"/>
    <mergeCell ref="AA34:AA35"/>
    <mergeCell ref="AB34:AB35"/>
    <mergeCell ref="J36:J37"/>
    <mergeCell ref="Z36:Z37"/>
    <mergeCell ref="AA36:AA37"/>
    <mergeCell ref="AB36:AB37"/>
    <mergeCell ref="AC36:AC37"/>
    <mergeCell ref="A36:A37"/>
    <mergeCell ref="B36:B37"/>
    <mergeCell ref="C36:C37"/>
    <mergeCell ref="D36:D37"/>
    <mergeCell ref="E36:E37"/>
    <mergeCell ref="F36:F37"/>
    <mergeCell ref="G36:G37"/>
    <mergeCell ref="H36:H37"/>
    <mergeCell ref="I36:I37"/>
    <mergeCell ref="A32:A33"/>
    <mergeCell ref="B32:B33"/>
    <mergeCell ref="C32:C33"/>
    <mergeCell ref="D32:D33"/>
    <mergeCell ref="E32:E33"/>
    <mergeCell ref="AA32:AA33"/>
    <mergeCell ref="AB32:AB33"/>
    <mergeCell ref="AC32:AC33"/>
    <mergeCell ref="A34:A35"/>
    <mergeCell ref="B34:B35"/>
    <mergeCell ref="C34:C35"/>
    <mergeCell ref="D34:D35"/>
    <mergeCell ref="E34:E35"/>
    <mergeCell ref="F34:F35"/>
    <mergeCell ref="G34:G35"/>
    <mergeCell ref="F32:F33"/>
    <mergeCell ref="G32:G33"/>
    <mergeCell ref="H32:H33"/>
    <mergeCell ref="I32:I33"/>
    <mergeCell ref="J32:J33"/>
    <mergeCell ref="Z32:Z33"/>
    <mergeCell ref="AC34:AC35"/>
    <mergeCell ref="H34:H35"/>
    <mergeCell ref="I34:I35"/>
    <mergeCell ref="J28:J29"/>
    <mergeCell ref="Z28:Z29"/>
    <mergeCell ref="AA28:AA29"/>
    <mergeCell ref="AB28:AB29"/>
    <mergeCell ref="J30:J31"/>
    <mergeCell ref="Z30:Z31"/>
    <mergeCell ref="AA30:AA31"/>
    <mergeCell ref="AB30:AB31"/>
    <mergeCell ref="AC30:AC31"/>
    <mergeCell ref="A30:A31"/>
    <mergeCell ref="B30:B31"/>
    <mergeCell ref="C30:C31"/>
    <mergeCell ref="D30:D31"/>
    <mergeCell ref="E30:E31"/>
    <mergeCell ref="F30:F31"/>
    <mergeCell ref="G30:G31"/>
    <mergeCell ref="H30:H31"/>
    <mergeCell ref="I30:I31"/>
    <mergeCell ref="A26:A27"/>
    <mergeCell ref="B26:B27"/>
    <mergeCell ref="C26:C27"/>
    <mergeCell ref="D26:D27"/>
    <mergeCell ref="E26:E27"/>
    <mergeCell ref="AA26:AA27"/>
    <mergeCell ref="AB26:AB27"/>
    <mergeCell ref="AC26:AC27"/>
    <mergeCell ref="A28:A29"/>
    <mergeCell ref="B28:B29"/>
    <mergeCell ref="C28:C29"/>
    <mergeCell ref="D28:D29"/>
    <mergeCell ref="E28:E29"/>
    <mergeCell ref="F28:F29"/>
    <mergeCell ref="G28:G29"/>
    <mergeCell ref="F26:F27"/>
    <mergeCell ref="G26:G27"/>
    <mergeCell ref="H26:H27"/>
    <mergeCell ref="I26:I27"/>
    <mergeCell ref="J26:J27"/>
    <mergeCell ref="Z26:Z27"/>
    <mergeCell ref="AC28:AC29"/>
    <mergeCell ref="H28:H29"/>
    <mergeCell ref="I28:I29"/>
    <mergeCell ref="J22:J23"/>
    <mergeCell ref="Z22:Z23"/>
    <mergeCell ref="AA22:AA23"/>
    <mergeCell ref="AB22:AB23"/>
    <mergeCell ref="J24:J25"/>
    <mergeCell ref="Z24:Z25"/>
    <mergeCell ref="AA24:AA25"/>
    <mergeCell ref="AB24:AB25"/>
    <mergeCell ref="AC24:AC25"/>
    <mergeCell ref="A24:A25"/>
    <mergeCell ref="B24:B25"/>
    <mergeCell ref="C24:C25"/>
    <mergeCell ref="D24:D25"/>
    <mergeCell ref="E24:E25"/>
    <mergeCell ref="F24:F25"/>
    <mergeCell ref="G24:G25"/>
    <mergeCell ref="H24:H25"/>
    <mergeCell ref="I24:I25"/>
    <mergeCell ref="A20:A21"/>
    <mergeCell ref="B20:B21"/>
    <mergeCell ref="C20:C21"/>
    <mergeCell ref="D20:D21"/>
    <mergeCell ref="E20:E21"/>
    <mergeCell ref="AA20:AA21"/>
    <mergeCell ref="AB20:AB21"/>
    <mergeCell ref="AC20:AC21"/>
    <mergeCell ref="A22:A23"/>
    <mergeCell ref="B22:B23"/>
    <mergeCell ref="C22:C23"/>
    <mergeCell ref="D22:D23"/>
    <mergeCell ref="E22:E23"/>
    <mergeCell ref="F22:F23"/>
    <mergeCell ref="G22:G23"/>
    <mergeCell ref="F20:F21"/>
    <mergeCell ref="G20:G21"/>
    <mergeCell ref="H20:H21"/>
    <mergeCell ref="I20:I21"/>
    <mergeCell ref="J20:J21"/>
    <mergeCell ref="Z20:Z21"/>
    <mergeCell ref="AC22:AC23"/>
    <mergeCell ref="H22:H23"/>
    <mergeCell ref="I22:I23"/>
    <mergeCell ref="J16:J17"/>
    <mergeCell ref="Z16:Z17"/>
    <mergeCell ref="AA16:AA17"/>
    <mergeCell ref="AB16:AB17"/>
    <mergeCell ref="J18:J19"/>
    <mergeCell ref="Z18:Z19"/>
    <mergeCell ref="AA18:AA19"/>
    <mergeCell ref="AB18:AB19"/>
    <mergeCell ref="AC18:AC19"/>
    <mergeCell ref="A18:A19"/>
    <mergeCell ref="B18:B19"/>
    <mergeCell ref="C18:C19"/>
    <mergeCell ref="D18:D19"/>
    <mergeCell ref="E18:E19"/>
    <mergeCell ref="F18:F19"/>
    <mergeCell ref="G18:G19"/>
    <mergeCell ref="H18:H19"/>
    <mergeCell ref="I18:I19"/>
    <mergeCell ref="A14:A15"/>
    <mergeCell ref="B14:B15"/>
    <mergeCell ref="C14:C15"/>
    <mergeCell ref="D14:D15"/>
    <mergeCell ref="E14:E15"/>
    <mergeCell ref="AA14:AA15"/>
    <mergeCell ref="AB14:AB15"/>
    <mergeCell ref="AC14:AC15"/>
    <mergeCell ref="A16:A17"/>
    <mergeCell ref="B16:B17"/>
    <mergeCell ref="C16:C17"/>
    <mergeCell ref="D16:D17"/>
    <mergeCell ref="E16:E17"/>
    <mergeCell ref="F16:F17"/>
    <mergeCell ref="G16:G17"/>
    <mergeCell ref="F14:F15"/>
    <mergeCell ref="G14:G15"/>
    <mergeCell ref="H14:H15"/>
    <mergeCell ref="I14:I15"/>
    <mergeCell ref="J14:J15"/>
    <mergeCell ref="Z14:Z15"/>
    <mergeCell ref="AC16:AC17"/>
    <mergeCell ref="H16:H17"/>
    <mergeCell ref="I16:I17"/>
    <mergeCell ref="AC10:AC11"/>
    <mergeCell ref="A12:A13"/>
    <mergeCell ref="B12:B13"/>
    <mergeCell ref="C12:C13"/>
    <mergeCell ref="D12:D13"/>
    <mergeCell ref="E12:E13"/>
    <mergeCell ref="F12:F13"/>
    <mergeCell ref="G12:G13"/>
    <mergeCell ref="H12:H13"/>
    <mergeCell ref="I12:I13"/>
    <mergeCell ref="H10:H11"/>
    <mergeCell ref="I10:I11"/>
    <mergeCell ref="J10:J11"/>
    <mergeCell ref="Z10:Z11"/>
    <mergeCell ref="AA10:AA11"/>
    <mergeCell ref="AB10:AB11"/>
    <mergeCell ref="J12:J13"/>
    <mergeCell ref="Z12:Z13"/>
    <mergeCell ref="AA12:AA13"/>
    <mergeCell ref="AB12:AB13"/>
    <mergeCell ref="AC12:AC13"/>
    <mergeCell ref="W5:X5"/>
    <mergeCell ref="W6:X6"/>
    <mergeCell ref="W7:X7"/>
    <mergeCell ref="A10:A11"/>
    <mergeCell ref="B10:B11"/>
    <mergeCell ref="C10:C11"/>
    <mergeCell ref="D10:D11"/>
    <mergeCell ref="E10:E11"/>
    <mergeCell ref="F10:F11"/>
    <mergeCell ref="G10:G11"/>
    <mergeCell ref="U3:V3"/>
    <mergeCell ref="W3:X4"/>
    <mergeCell ref="K4:L4"/>
    <mergeCell ref="M4:N4"/>
    <mergeCell ref="O4:P4"/>
    <mergeCell ref="Q4:R4"/>
    <mergeCell ref="S4:T4"/>
    <mergeCell ref="U4:V4"/>
    <mergeCell ref="L2:M2"/>
    <mergeCell ref="N2:O2"/>
    <mergeCell ref="Q2:R2"/>
    <mergeCell ref="S2:T2"/>
    <mergeCell ref="K3:L3"/>
    <mergeCell ref="M3:N3"/>
    <mergeCell ref="O3:P3"/>
    <mergeCell ref="Q3:R3"/>
    <mergeCell ref="S3:T3"/>
  </mergeCells>
  <phoneticPr fontId="1"/>
  <pageMargins left="0.2" right="0.23622047244094491" top="0.55118110236220474" bottom="0.55118110236220474" header="0.31496062992125984" footer="0.31496062992125984"/>
  <pageSetup paperSize="9" scale="57" orientation="landscape" r:id="rId2"/>
  <headerFooter alignWithMargins="0">
    <oddFooter>&amp;L&amp;Z&amp;F&amp;[　シート名：&amp;A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133"/>
  <sheetViews>
    <sheetView workbookViewId="0"/>
  </sheetViews>
  <sheetFormatPr defaultRowHeight="13.2"/>
  <cols>
    <col min="1" max="1" width="3.44140625" customWidth="1"/>
    <col min="2" max="2" width="11.44140625" customWidth="1"/>
    <col min="3" max="3" width="5.109375" customWidth="1"/>
    <col min="4" max="4" width="4.109375" customWidth="1"/>
    <col min="5" max="10" width="6.6640625" customWidth="1"/>
    <col min="11" max="18" width="4.6640625" customWidth="1"/>
    <col min="19" max="20" width="4.6640625" style="1" customWidth="1"/>
    <col min="21" max="42" width="4.6640625" customWidth="1"/>
    <col min="43" max="43" width="9.21875" customWidth="1"/>
    <col min="44" max="44" width="8.88671875" customWidth="1"/>
    <col min="45" max="46" width="10.77734375" customWidth="1"/>
    <col min="47" max="48" width="11" customWidth="1"/>
    <col min="49" max="49" width="19.88671875" customWidth="1"/>
  </cols>
  <sheetData>
    <row r="1" spans="1:49">
      <c r="A1" t="s">
        <v>0</v>
      </c>
      <c r="D1" s="116"/>
      <c r="N1" s="117"/>
      <c r="O1" s="117"/>
      <c r="Q1" s="117"/>
      <c r="R1" s="117"/>
    </row>
    <row r="2" spans="1:49" ht="9" customHeight="1"/>
    <row r="3" spans="1:49" ht="16.2">
      <c r="A3" s="2" t="s">
        <v>1</v>
      </c>
      <c r="J3" s="11"/>
      <c r="K3" s="11"/>
      <c r="L3" s="367" t="s">
        <v>34</v>
      </c>
      <c r="M3" s="367"/>
      <c r="N3" s="368">
        <f>K7+M7+O7+Q7+S7+U7</f>
        <v>0</v>
      </c>
      <c r="O3" s="368"/>
      <c r="Q3" s="367" t="s">
        <v>35</v>
      </c>
      <c r="R3" s="367"/>
      <c r="S3" s="368">
        <v>26</v>
      </c>
      <c r="T3" s="368"/>
      <c r="X3" s="3"/>
      <c r="AG3" s="3" t="s">
        <v>2</v>
      </c>
      <c r="AH3" s="3"/>
    </row>
    <row r="4" spans="1:49" ht="14.4">
      <c r="K4" s="369">
        <v>0</v>
      </c>
      <c r="L4" s="369"/>
      <c r="M4" s="369">
        <v>1</v>
      </c>
      <c r="N4" s="369"/>
      <c r="O4" s="369">
        <v>2</v>
      </c>
      <c r="P4" s="369"/>
      <c r="Q4" s="369">
        <v>3</v>
      </c>
      <c r="R4" s="369"/>
      <c r="S4" s="369">
        <v>4</v>
      </c>
      <c r="T4" s="369"/>
      <c r="U4" s="369">
        <v>5</v>
      </c>
      <c r="V4" s="370"/>
      <c r="W4" s="371" t="s">
        <v>36</v>
      </c>
      <c r="X4" s="372"/>
      <c r="Y4" s="12"/>
      <c r="Z4" s="12"/>
      <c r="AG4" s="3"/>
      <c r="AH4" s="3"/>
    </row>
    <row r="5" spans="1:49" ht="14.4">
      <c r="K5" s="375">
        <f>'経過表　案'!K4:L4</f>
        <v>0</v>
      </c>
      <c r="L5" s="375"/>
      <c r="M5" s="375">
        <f>'経過表　案'!M4:N4</f>
        <v>0</v>
      </c>
      <c r="N5" s="375"/>
      <c r="O5" s="375">
        <f>'経過表　案'!O4:P4</f>
        <v>0</v>
      </c>
      <c r="P5" s="375"/>
      <c r="Q5" s="375">
        <f>'経過表　案'!Q4:R4</f>
        <v>0</v>
      </c>
      <c r="R5" s="375"/>
      <c r="S5" s="375">
        <f>'経過表　案'!S4:T4</f>
        <v>0</v>
      </c>
      <c r="T5" s="375"/>
      <c r="U5" s="375">
        <f>'経過表　案'!U4:V4</f>
        <v>0</v>
      </c>
      <c r="V5" s="375"/>
      <c r="W5" s="373"/>
      <c r="X5" s="374"/>
      <c r="Y5" s="12"/>
      <c r="Z5" s="12"/>
      <c r="AF5" s="13"/>
      <c r="AG5" s="14"/>
      <c r="AH5" s="14"/>
      <c r="AI5" s="13"/>
      <c r="AJ5" s="13"/>
      <c r="AK5" s="13"/>
      <c r="AL5" s="15"/>
      <c r="AM5" s="13"/>
      <c r="AN5" s="15"/>
      <c r="AO5" s="13"/>
      <c r="AP5" s="15"/>
      <c r="AQ5" s="15"/>
      <c r="AR5" s="15"/>
      <c r="AS5" s="13"/>
    </row>
    <row r="6" spans="1:49" ht="14.4">
      <c r="K6" s="16" t="s">
        <v>20</v>
      </c>
      <c r="L6" s="16" t="s">
        <v>37</v>
      </c>
      <c r="M6" s="16" t="s">
        <v>20</v>
      </c>
      <c r="N6" s="16" t="s">
        <v>37</v>
      </c>
      <c r="O6" s="16" t="s">
        <v>20</v>
      </c>
      <c r="P6" s="16" t="s">
        <v>37</v>
      </c>
      <c r="Q6" s="16" t="s">
        <v>20</v>
      </c>
      <c r="R6" s="16" t="s">
        <v>37</v>
      </c>
      <c r="S6" s="16" t="s">
        <v>20</v>
      </c>
      <c r="T6" s="16" t="s">
        <v>37</v>
      </c>
      <c r="U6" s="16" t="s">
        <v>20</v>
      </c>
      <c r="V6" s="16" t="s">
        <v>37</v>
      </c>
      <c r="W6" s="376" t="s">
        <v>37</v>
      </c>
      <c r="X6" s="376"/>
      <c r="Y6" s="17"/>
      <c r="Z6" s="17"/>
      <c r="AF6" s="15"/>
      <c r="AG6" s="15"/>
      <c r="AH6" s="14"/>
      <c r="AI6" s="13"/>
      <c r="AJ6" s="15"/>
      <c r="AK6" s="15"/>
      <c r="AL6" s="15"/>
      <c r="AM6" s="15"/>
      <c r="AN6" s="15"/>
      <c r="AO6" s="15"/>
      <c r="AP6" s="15"/>
      <c r="AQ6" s="15"/>
      <c r="AR6" s="15"/>
      <c r="AS6" s="18"/>
      <c r="AT6" s="15"/>
    </row>
    <row r="7" spans="1:49" ht="18" customHeight="1">
      <c r="K7" s="19">
        <f>'経過表　案'!K6</f>
        <v>0</v>
      </c>
      <c r="L7" s="19">
        <f>'経過表　案'!L6</f>
        <v>0</v>
      </c>
      <c r="M7" s="19">
        <f>'経過表　案'!M6</f>
        <v>0</v>
      </c>
      <c r="N7" s="19">
        <f>'経過表　案'!N6</f>
        <v>0</v>
      </c>
      <c r="O7" s="19">
        <f>'経過表　案'!O6</f>
        <v>0</v>
      </c>
      <c r="P7" s="19">
        <f>'経過表　案'!P6</f>
        <v>0</v>
      </c>
      <c r="Q7" s="19">
        <f>'経過表　案'!Q6</f>
        <v>0</v>
      </c>
      <c r="R7" s="19">
        <f>'経過表　案'!R6</f>
        <v>0</v>
      </c>
      <c r="S7" s="19">
        <f>'経過表　案'!S6</f>
        <v>0</v>
      </c>
      <c r="T7" s="19">
        <f>'経過表　案'!T6</f>
        <v>0</v>
      </c>
      <c r="U7" s="19">
        <f>'経過表　案'!U6</f>
        <v>0</v>
      </c>
      <c r="V7" s="19">
        <f>'経過表　案'!V6</f>
        <v>0</v>
      </c>
      <c r="W7" s="377">
        <f>'経過表　案'!W6:X6</f>
        <v>0</v>
      </c>
      <c r="X7" s="377"/>
      <c r="Y7" s="20"/>
      <c r="Z7" s="20"/>
      <c r="AF7" s="21"/>
      <c r="AG7" s="21"/>
      <c r="AH7" s="14"/>
      <c r="AI7" s="13"/>
      <c r="AJ7" s="12"/>
      <c r="AK7" s="15"/>
      <c r="AL7" s="15"/>
      <c r="AM7" s="15"/>
      <c r="AN7" s="15"/>
      <c r="AO7" s="15"/>
      <c r="AP7" s="15"/>
      <c r="AQ7" s="21"/>
      <c r="AR7" s="21"/>
      <c r="AS7" s="21"/>
      <c r="AT7" s="21"/>
    </row>
    <row r="8" spans="1:49" ht="18" customHeight="1">
      <c r="K8" s="19">
        <f>'経過表　案'!K7</f>
        <v>0</v>
      </c>
      <c r="L8" s="19">
        <f>'経過表　案'!L7</f>
        <v>0</v>
      </c>
      <c r="M8" s="19">
        <f>'経過表　案'!M7</f>
        <v>0</v>
      </c>
      <c r="N8" s="19">
        <f>'経過表　案'!N7</f>
        <v>0</v>
      </c>
      <c r="O8" s="19">
        <f>'経過表　案'!O7</f>
        <v>0</v>
      </c>
      <c r="P8" s="19">
        <f>'経過表　案'!P7</f>
        <v>0</v>
      </c>
      <c r="Q8" s="19">
        <f>'経過表　案'!Q7</f>
        <v>0</v>
      </c>
      <c r="R8" s="19">
        <f>'経過表　案'!R7</f>
        <v>0</v>
      </c>
      <c r="S8" s="19">
        <f>'経過表　案'!S7</f>
        <v>0</v>
      </c>
      <c r="T8" s="19">
        <f>'経過表　案'!T7</f>
        <v>0</v>
      </c>
      <c r="U8" s="19">
        <f>'経過表　案'!U7</f>
        <v>0</v>
      </c>
      <c r="V8" s="19">
        <f>'経過表　案'!V7</f>
        <v>0</v>
      </c>
      <c r="W8" s="377">
        <f>'経過表　案'!W7:X7</f>
        <v>0</v>
      </c>
      <c r="X8" s="377"/>
      <c r="Y8" s="22"/>
      <c r="Z8" s="22"/>
      <c r="AF8" s="15"/>
      <c r="AG8" s="15"/>
      <c r="AH8" s="14"/>
      <c r="AI8" s="13"/>
      <c r="AJ8" s="12"/>
      <c r="AK8" s="15"/>
      <c r="AL8" s="15"/>
      <c r="AM8" s="15"/>
      <c r="AN8" s="15"/>
      <c r="AO8" s="15"/>
      <c r="AP8" s="15"/>
      <c r="AQ8" s="15"/>
      <c r="AR8" s="15"/>
      <c r="AS8" s="15"/>
      <c r="AT8" s="15"/>
    </row>
    <row r="9" spans="1:49" ht="14.4">
      <c r="E9" s="10"/>
      <c r="F9" s="10"/>
      <c r="G9" s="10"/>
      <c r="K9" t="s">
        <v>38</v>
      </c>
      <c r="N9" t="s">
        <v>39</v>
      </c>
      <c r="W9" s="3"/>
      <c r="X9" s="3"/>
      <c r="AG9" s="3"/>
      <c r="AH9" s="3"/>
    </row>
    <row r="10" spans="1:49" ht="13.8" thickBot="1">
      <c r="B10" s="4"/>
    </row>
    <row r="11" spans="1:49" s="10" customFormat="1" ht="37.200000000000003" customHeight="1" thickBot="1">
      <c r="A11" s="5" t="s">
        <v>3</v>
      </c>
      <c r="B11" s="6" t="s">
        <v>4</v>
      </c>
      <c r="C11" s="7" t="s">
        <v>5</v>
      </c>
      <c r="D11" s="8" t="s">
        <v>6</v>
      </c>
      <c r="E11" s="9" t="s">
        <v>7</v>
      </c>
      <c r="F11" s="9" t="s">
        <v>8</v>
      </c>
      <c r="G11" s="9" t="s">
        <v>9</v>
      </c>
      <c r="H11" s="159" t="s">
        <v>10</v>
      </c>
      <c r="I11" s="9" t="s">
        <v>11</v>
      </c>
      <c r="J11" s="118" t="s">
        <v>12</v>
      </c>
      <c r="K11" s="378">
        <f>'経過表　案'!K9</f>
        <v>44197</v>
      </c>
      <c r="L11" s="379"/>
      <c r="M11" s="378">
        <f>'経過表　案'!M9</f>
        <v>44199</v>
      </c>
      <c r="N11" s="379"/>
      <c r="O11" s="378">
        <f>'経過表　案'!O9</f>
        <v>44201</v>
      </c>
      <c r="P11" s="379"/>
      <c r="Q11" s="378">
        <f>'経過表　案'!Q9</f>
        <v>44203</v>
      </c>
      <c r="R11" s="379"/>
      <c r="S11" s="378">
        <f>'経過表　案'!S9</f>
        <v>44205</v>
      </c>
      <c r="T11" s="379"/>
      <c r="U11" s="378">
        <f>'経過表　案'!U9</f>
        <v>44207</v>
      </c>
      <c r="V11" s="379"/>
      <c r="W11" s="378">
        <f>'経過表　案'!W9</f>
        <v>44209</v>
      </c>
      <c r="X11" s="379"/>
      <c r="Y11" s="378">
        <f>'経過表　案'!Y9</f>
        <v>44211</v>
      </c>
      <c r="Z11" s="379"/>
      <c r="AA11" s="378">
        <f>'経過表　案'!AA9</f>
        <v>44213</v>
      </c>
      <c r="AB11" s="379"/>
      <c r="AC11" s="378">
        <f>'経過表　案'!AC9</f>
        <v>44215</v>
      </c>
      <c r="AD11" s="379"/>
      <c r="AE11" s="378">
        <f>'経過表　案'!AE9</f>
        <v>44217</v>
      </c>
      <c r="AF11" s="379"/>
      <c r="AG11" s="378">
        <f>'経過表　案'!AG9</f>
        <v>44219</v>
      </c>
      <c r="AH11" s="379"/>
      <c r="AI11" s="378">
        <f>'経過表　案'!AI9</f>
        <v>44221</v>
      </c>
      <c r="AJ11" s="379"/>
      <c r="AK11" s="378">
        <f>'経過表　案'!AK9</f>
        <v>44223</v>
      </c>
      <c r="AL11" s="379"/>
      <c r="AM11" s="378">
        <f>'経過表　案'!AM9</f>
        <v>44225</v>
      </c>
      <c r="AN11" s="379"/>
      <c r="AO11" s="378">
        <f>'経過表　案'!AO9</f>
        <v>44227</v>
      </c>
      <c r="AP11" s="379"/>
      <c r="AQ11" s="119" t="s">
        <v>13</v>
      </c>
      <c r="AR11" s="120" t="s">
        <v>63</v>
      </c>
      <c r="AS11" s="121" t="s">
        <v>14</v>
      </c>
      <c r="AT11" s="121" t="s">
        <v>15</v>
      </c>
      <c r="AU11" s="121" t="s">
        <v>16</v>
      </c>
      <c r="AV11" s="26" t="s">
        <v>17</v>
      </c>
      <c r="AW11" s="122" t="s">
        <v>18</v>
      </c>
    </row>
    <row r="12" spans="1:49" ht="43.2" customHeight="1">
      <c r="A12" s="123">
        <v>1</v>
      </c>
      <c r="B12" s="124" t="str">
        <f>IF('経過表　案'!B10="","",'経過表　案'!B10&amp;"（"&amp;'経過表　案'!A10&amp;"）")</f>
        <v/>
      </c>
      <c r="C12" s="124" t="str">
        <f>IF('経過表　案'!C10="","",'経過表　案'!C10)</f>
        <v/>
      </c>
      <c r="D12" s="124" t="str">
        <f>IF('経過表　案'!D10="","",'経過表　案'!D10)</f>
        <v/>
      </c>
      <c r="E12" s="124" t="str">
        <f>IF('経過表　案'!E10="","",'経過表　案'!E10)</f>
        <v/>
      </c>
      <c r="F12" s="124" t="str">
        <f>IF('経過表　案'!F10="","",'経過表　案'!F10)</f>
        <v/>
      </c>
      <c r="G12" s="124" t="str">
        <f>IF('経過表　案'!G10="","",'経過表　案'!G10)</f>
        <v/>
      </c>
      <c r="H12" s="25" t="str">
        <f>IF('経過表　案'!H10="","",'経過表　案'!H10)</f>
        <v/>
      </c>
      <c r="I12" s="124" t="str">
        <f>IF('経過表　案'!I10="","",'経過表　案'!I10)</f>
        <v/>
      </c>
      <c r="J12" s="124" t="str">
        <f>IF('経過表　案'!J10="","",'経過表　案'!J10)</f>
        <v/>
      </c>
      <c r="K12" s="135"/>
      <c r="L12" s="126"/>
      <c r="M12" s="127"/>
      <c r="N12" s="126"/>
      <c r="O12" s="127"/>
      <c r="P12" s="126"/>
      <c r="Q12" s="127"/>
      <c r="R12" s="126"/>
      <c r="S12" s="127"/>
      <c r="T12" s="126"/>
      <c r="U12" s="127"/>
      <c r="V12" s="126"/>
      <c r="W12" s="127"/>
      <c r="X12" s="126"/>
      <c r="Y12" s="127"/>
      <c r="Z12" s="126"/>
      <c r="AA12" s="127"/>
      <c r="AB12" s="126"/>
      <c r="AC12" s="127"/>
      <c r="AD12" s="126"/>
      <c r="AE12" s="127"/>
      <c r="AF12" s="126"/>
      <c r="AG12" s="127"/>
      <c r="AH12" s="126"/>
      <c r="AI12" s="127"/>
      <c r="AJ12" s="126"/>
      <c r="AK12" s="127"/>
      <c r="AL12" s="126"/>
      <c r="AM12" s="127"/>
      <c r="AN12" s="126"/>
      <c r="AO12" s="127"/>
      <c r="AP12" s="126"/>
      <c r="AQ12" s="128"/>
      <c r="AR12" s="128"/>
      <c r="AS12" s="125"/>
      <c r="AT12" s="129"/>
      <c r="AU12" s="125"/>
      <c r="AV12" s="125"/>
      <c r="AW12" s="125"/>
    </row>
    <row r="13" spans="1:49" s="139" customFormat="1" ht="43.2" customHeight="1">
      <c r="A13" s="130">
        <v>2</v>
      </c>
      <c r="B13" s="131" t="str">
        <f>IF('経過表　案'!B12="","",'経過表　案'!B12&amp;"（"&amp;'経過表　案'!A12&amp;"）")</f>
        <v/>
      </c>
      <c r="C13" s="132" t="str">
        <f>IF('経過表　案'!C12="","",'経過表　案'!C12)</f>
        <v/>
      </c>
      <c r="D13" s="132" t="str">
        <f>IF('経過表　案'!D12="","",'経過表　案'!D12)</f>
        <v/>
      </c>
      <c r="E13" s="132" t="str">
        <f>IF('経過表　案'!E12="","",'経過表　案'!E12)</f>
        <v/>
      </c>
      <c r="F13" s="132" t="str">
        <f>IF('経過表　案'!F12="","",'経過表　案'!F12)</f>
        <v/>
      </c>
      <c r="G13" s="132" t="str">
        <f>IF('経過表　案'!G12="","",'経過表　案'!G12)</f>
        <v/>
      </c>
      <c r="H13" s="158" t="str">
        <f>IF('経過表　案'!H12="","",'経過表　案'!H12)</f>
        <v/>
      </c>
      <c r="I13" s="132" t="str">
        <f>IF('経過表　案'!I12="","",'経過表　案'!I12)</f>
        <v/>
      </c>
      <c r="J13" s="134" t="str">
        <f>IF('経過表　案'!J12="","",'経過表　案'!J12)</f>
        <v/>
      </c>
      <c r="K13" s="135"/>
      <c r="L13" s="136"/>
      <c r="M13" s="135"/>
      <c r="N13" s="136"/>
      <c r="O13" s="135"/>
      <c r="P13" s="136"/>
      <c r="Q13" s="135"/>
      <c r="R13" s="136"/>
      <c r="S13" s="135"/>
      <c r="T13" s="136"/>
      <c r="U13" s="135"/>
      <c r="V13" s="136"/>
      <c r="W13" s="135"/>
      <c r="X13" s="136"/>
      <c r="Y13" s="135"/>
      <c r="Z13" s="136"/>
      <c r="AA13" s="135"/>
      <c r="AB13" s="136"/>
      <c r="AC13" s="135"/>
      <c r="AD13" s="136"/>
      <c r="AE13" s="135"/>
      <c r="AF13" s="136"/>
      <c r="AG13" s="135"/>
      <c r="AH13" s="136"/>
      <c r="AI13" s="135"/>
      <c r="AJ13" s="136"/>
      <c r="AK13" s="135"/>
      <c r="AL13" s="136"/>
      <c r="AM13" s="135"/>
      <c r="AN13" s="136"/>
      <c r="AO13" s="135"/>
      <c r="AP13" s="136"/>
      <c r="AQ13" s="137"/>
      <c r="AR13" s="137"/>
      <c r="AS13" s="132"/>
      <c r="AT13" s="138"/>
      <c r="AU13" s="132"/>
      <c r="AV13" s="132"/>
      <c r="AW13" s="132"/>
    </row>
    <row r="14" spans="1:49" s="139" customFormat="1" ht="43.2" customHeight="1">
      <c r="A14" s="130">
        <v>3</v>
      </c>
      <c r="B14" s="24" t="str">
        <f>IF('経過表　案'!B14="","",'経過表　案'!B14&amp;"（"&amp;'経過表　案'!A14&amp;"）")</f>
        <v/>
      </c>
      <c r="C14" s="24" t="str">
        <f>IF('経過表　案'!C14="","",'経過表　案'!C14)</f>
        <v/>
      </c>
      <c r="D14" s="24" t="str">
        <f>IF('経過表　案'!D14="","",'経過表　案'!D14)</f>
        <v/>
      </c>
      <c r="E14" s="24" t="str">
        <f>IF('経過表　案'!E14="","",'経過表　案'!E14)</f>
        <v/>
      </c>
      <c r="F14" s="24" t="str">
        <f>IF('経過表　案'!F14="","",'経過表　案'!F14)</f>
        <v/>
      </c>
      <c r="G14" s="24" t="str">
        <f>IF('経過表　案'!G14="","",'経過表　案'!G14)</f>
        <v/>
      </c>
      <c r="H14" s="158" t="str">
        <f>IF('経過表　案'!H14="","",'経過表　案'!H14)</f>
        <v/>
      </c>
      <c r="I14" s="24" t="str">
        <f>IF('経過表　案'!I14="","",'経過表　案'!I14)</f>
        <v/>
      </c>
      <c r="J14" s="24" t="str">
        <f>IF('経過表　案'!J14="","",'経過表　案'!J14)</f>
        <v/>
      </c>
      <c r="K14" s="135"/>
      <c r="L14" s="136"/>
      <c r="M14" s="135"/>
      <c r="N14" s="136"/>
      <c r="O14" s="135"/>
      <c r="P14" s="136"/>
      <c r="Q14" s="135"/>
      <c r="R14" s="136"/>
      <c r="S14" s="135"/>
      <c r="T14" s="136"/>
      <c r="U14" s="135"/>
      <c r="V14" s="136"/>
      <c r="W14" s="135"/>
      <c r="X14" s="136"/>
      <c r="Y14" s="135"/>
      <c r="Z14" s="136"/>
      <c r="AA14" s="135"/>
      <c r="AB14" s="136"/>
      <c r="AC14" s="135"/>
      <c r="AD14" s="136"/>
      <c r="AE14" s="135"/>
      <c r="AF14" s="136"/>
      <c r="AG14" s="135"/>
      <c r="AH14" s="136"/>
      <c r="AI14" s="135"/>
      <c r="AJ14" s="136"/>
      <c r="AK14" s="135"/>
      <c r="AL14" s="136"/>
      <c r="AM14" s="135"/>
      <c r="AN14" s="136"/>
      <c r="AO14" s="135"/>
      <c r="AP14" s="136"/>
      <c r="AQ14" s="140"/>
      <c r="AR14" s="140"/>
      <c r="AS14" s="132"/>
      <c r="AT14" s="141"/>
      <c r="AU14" s="132"/>
      <c r="AV14" s="132"/>
      <c r="AW14" s="142"/>
    </row>
    <row r="15" spans="1:49" s="139" customFormat="1" ht="43.2" customHeight="1">
      <c r="A15" s="130">
        <v>4</v>
      </c>
      <c r="B15" s="24" t="str">
        <f>IF('経過表　案'!B16="","",'経過表　案'!B16&amp;"（"&amp;'経過表　案'!A16&amp;"）")</f>
        <v/>
      </c>
      <c r="C15" s="24" t="str">
        <f>IF('経過表　案'!C16="","",'経過表　案'!C16)</f>
        <v/>
      </c>
      <c r="D15" s="24" t="str">
        <f>IF('経過表　案'!D16="","",'経過表　案'!D16)</f>
        <v/>
      </c>
      <c r="E15" s="24" t="str">
        <f>IF('経過表　案'!E16="","",'経過表　案'!E16)</f>
        <v/>
      </c>
      <c r="F15" s="24" t="str">
        <f>IF('経過表　案'!F16="","",'経過表　案'!F16)</f>
        <v/>
      </c>
      <c r="G15" s="24" t="str">
        <f>IF('経過表　案'!G16="","",'経過表　案'!G16)</f>
        <v/>
      </c>
      <c r="H15" s="158" t="str">
        <f>IF('経過表　案'!H16="","",'経過表　案'!H16)</f>
        <v/>
      </c>
      <c r="I15" s="24" t="str">
        <f>IF('経過表　案'!I16="","",'経過表　案'!I16)</f>
        <v/>
      </c>
      <c r="J15" s="24" t="str">
        <f>IF('経過表　案'!J16="","",'経過表　案'!J16)</f>
        <v/>
      </c>
      <c r="K15" s="135"/>
      <c r="L15" s="136"/>
      <c r="M15" s="135"/>
      <c r="N15" s="136"/>
      <c r="O15" s="135"/>
      <c r="P15" s="136"/>
      <c r="Q15" s="135"/>
      <c r="R15" s="136"/>
      <c r="S15" s="135"/>
      <c r="T15" s="136"/>
      <c r="U15" s="135"/>
      <c r="V15" s="136"/>
      <c r="W15" s="135"/>
      <c r="X15" s="136"/>
      <c r="Y15" s="135"/>
      <c r="Z15" s="136"/>
      <c r="AA15" s="135"/>
      <c r="AB15" s="136"/>
      <c r="AC15" s="135"/>
      <c r="AD15" s="136"/>
      <c r="AE15" s="135"/>
      <c r="AF15" s="136"/>
      <c r="AG15" s="135"/>
      <c r="AH15" s="136"/>
      <c r="AI15" s="135"/>
      <c r="AJ15" s="136"/>
      <c r="AK15" s="135"/>
      <c r="AL15" s="136"/>
      <c r="AM15" s="135"/>
      <c r="AN15" s="136"/>
      <c r="AO15" s="135"/>
      <c r="AP15" s="136"/>
      <c r="AQ15" s="140"/>
      <c r="AR15" s="140"/>
      <c r="AS15" s="132"/>
      <c r="AT15" s="141"/>
      <c r="AU15" s="132"/>
      <c r="AV15" s="132"/>
      <c r="AW15" s="132"/>
    </row>
    <row r="16" spans="1:49" ht="43.2" customHeight="1">
      <c r="A16" s="130">
        <v>5</v>
      </c>
      <c r="B16" s="24" t="str">
        <f>IF('経過表　案'!B18="","",'経過表　案'!B18&amp;"（"&amp;'経過表　案'!A18&amp;"）")</f>
        <v/>
      </c>
      <c r="C16" s="24" t="str">
        <f>IF('経過表　案'!C18="","",'経過表　案'!C18)</f>
        <v/>
      </c>
      <c r="D16" s="24" t="str">
        <f>IF('経過表　案'!D18="","",'経過表　案'!D18)</f>
        <v/>
      </c>
      <c r="E16" s="24" t="str">
        <f>IF('経過表　案'!E18="","",'経過表　案'!E18)</f>
        <v/>
      </c>
      <c r="F16" s="24" t="str">
        <f>IF('経過表　案'!F18="","",'経過表　案'!F18)</f>
        <v/>
      </c>
      <c r="G16" s="24" t="str">
        <f>IF('経過表　案'!G18="","",'経過表　案'!G18)</f>
        <v/>
      </c>
      <c r="H16" s="158" t="str">
        <f>IF('経過表　案'!H18="","",'経過表　案'!H18)</f>
        <v/>
      </c>
      <c r="I16" s="24" t="str">
        <f>IF('経過表　案'!I18="","",'経過表　案'!I18)</f>
        <v/>
      </c>
      <c r="J16" s="24" t="str">
        <f>IF('経過表　案'!J18="","",'経過表　案'!J18)</f>
        <v/>
      </c>
      <c r="K16" s="135"/>
      <c r="L16" s="136"/>
      <c r="M16" s="135"/>
      <c r="N16" s="136"/>
      <c r="O16" s="135"/>
      <c r="P16" s="136"/>
      <c r="Q16" s="135"/>
      <c r="R16" s="136"/>
      <c r="S16" s="135"/>
      <c r="T16" s="136"/>
      <c r="U16" s="135"/>
      <c r="V16" s="136"/>
      <c r="W16" s="135"/>
      <c r="X16" s="136"/>
      <c r="Y16" s="135"/>
      <c r="Z16" s="136"/>
      <c r="AA16" s="135"/>
      <c r="AB16" s="136"/>
      <c r="AC16" s="135"/>
      <c r="AD16" s="136"/>
      <c r="AE16" s="135"/>
      <c r="AF16" s="136"/>
      <c r="AG16" s="135"/>
      <c r="AH16" s="136"/>
      <c r="AI16" s="135"/>
      <c r="AJ16" s="136"/>
      <c r="AK16" s="135"/>
      <c r="AL16" s="136"/>
      <c r="AM16" s="135"/>
      <c r="AN16" s="136"/>
      <c r="AO16" s="135"/>
      <c r="AP16" s="136"/>
      <c r="AQ16" s="140"/>
      <c r="AR16" s="140"/>
      <c r="AS16" s="132"/>
      <c r="AT16" s="141"/>
      <c r="AU16" s="132"/>
      <c r="AV16" s="132"/>
      <c r="AW16" s="132"/>
    </row>
    <row r="17" spans="1:49" ht="43.2" customHeight="1">
      <c r="A17" s="130">
        <v>6</v>
      </c>
      <c r="B17" s="24" t="str">
        <f>IF('経過表　案'!B20="","",'経過表　案'!B20&amp;"（"&amp;'経過表　案'!A20&amp;"）")</f>
        <v/>
      </c>
      <c r="C17" s="24" t="str">
        <f>IF('経過表　案'!C20="","",'経過表　案'!C20)</f>
        <v/>
      </c>
      <c r="D17" s="24" t="str">
        <f>IF('経過表　案'!D20="","",'経過表　案'!D20)</f>
        <v/>
      </c>
      <c r="E17" s="24" t="str">
        <f>IF('経過表　案'!E20="","",'経過表　案'!E20)</f>
        <v/>
      </c>
      <c r="F17" s="24" t="str">
        <f>IF('経過表　案'!F20="","",'経過表　案'!F20)</f>
        <v/>
      </c>
      <c r="G17" s="24" t="str">
        <f>IF('経過表　案'!G20="","",'経過表　案'!G20)</f>
        <v/>
      </c>
      <c r="H17" s="158" t="str">
        <f>IF('経過表　案'!H20="","",'経過表　案'!H20)</f>
        <v/>
      </c>
      <c r="I17" s="24" t="str">
        <f>IF('経過表　案'!I20="","",'経過表　案'!I20)</f>
        <v/>
      </c>
      <c r="J17" s="24" t="str">
        <f>IF('経過表　案'!J20="","",'経過表　案'!J20)</f>
        <v/>
      </c>
      <c r="K17" s="135"/>
      <c r="L17" s="136"/>
      <c r="M17" s="135"/>
      <c r="N17" s="136"/>
      <c r="O17" s="135"/>
      <c r="P17" s="136"/>
      <c r="Q17" s="135"/>
      <c r="R17" s="136"/>
      <c r="S17" s="135"/>
      <c r="T17" s="136"/>
      <c r="U17" s="135"/>
      <c r="V17" s="136"/>
      <c r="W17" s="135"/>
      <c r="X17" s="136"/>
      <c r="Y17" s="135"/>
      <c r="Z17" s="136"/>
      <c r="AA17" s="135"/>
      <c r="AB17" s="136"/>
      <c r="AC17" s="135"/>
      <c r="AD17" s="136"/>
      <c r="AE17" s="135"/>
      <c r="AF17" s="136"/>
      <c r="AG17" s="135"/>
      <c r="AH17" s="136"/>
      <c r="AI17" s="135"/>
      <c r="AJ17" s="136"/>
      <c r="AK17" s="135"/>
      <c r="AL17" s="136"/>
      <c r="AM17" s="135"/>
      <c r="AN17" s="136"/>
      <c r="AO17" s="135"/>
      <c r="AP17" s="136"/>
      <c r="AQ17" s="140"/>
      <c r="AR17" s="140"/>
      <c r="AS17" s="132"/>
      <c r="AT17" s="141"/>
      <c r="AU17" s="132"/>
      <c r="AV17" s="132"/>
      <c r="AW17" s="132"/>
    </row>
    <row r="18" spans="1:49" ht="43.2" customHeight="1">
      <c r="A18" s="130">
        <v>7</v>
      </c>
      <c r="B18" s="24" t="str">
        <f>IF('経過表　案'!B22="","",'経過表　案'!B22&amp;"（"&amp;'経過表　案'!A22&amp;"）")</f>
        <v/>
      </c>
      <c r="C18" s="24" t="str">
        <f>IF('経過表　案'!C22="","",'経過表　案'!C22)</f>
        <v/>
      </c>
      <c r="D18" s="24" t="str">
        <f>IF('経過表　案'!D22="","",'経過表　案'!D22)</f>
        <v/>
      </c>
      <c r="E18" s="24" t="str">
        <f>IF('経過表　案'!E22="","",'経過表　案'!E22)</f>
        <v/>
      </c>
      <c r="F18" s="24" t="str">
        <f>IF('経過表　案'!F22="","",'経過表　案'!F22)</f>
        <v/>
      </c>
      <c r="G18" s="24" t="str">
        <f>IF('経過表　案'!G22="","",'経過表　案'!G22)</f>
        <v/>
      </c>
      <c r="H18" s="158" t="str">
        <f>IF('経過表　案'!H22="","",'経過表　案'!H22)</f>
        <v/>
      </c>
      <c r="I18" s="24" t="str">
        <f>IF('経過表　案'!I22="","",'経過表　案'!I22)</f>
        <v/>
      </c>
      <c r="J18" s="24" t="str">
        <f>IF('経過表　案'!J22="","",'経過表　案'!J22)</f>
        <v/>
      </c>
      <c r="K18" s="135"/>
      <c r="L18" s="136"/>
      <c r="M18" s="135"/>
      <c r="N18" s="136"/>
      <c r="O18" s="135"/>
      <c r="P18" s="136"/>
      <c r="Q18" s="135"/>
      <c r="R18" s="136"/>
      <c r="S18" s="135"/>
      <c r="T18" s="136"/>
      <c r="U18" s="135"/>
      <c r="V18" s="136"/>
      <c r="W18" s="135"/>
      <c r="X18" s="136"/>
      <c r="Y18" s="135"/>
      <c r="Z18" s="136"/>
      <c r="AA18" s="135"/>
      <c r="AB18" s="136"/>
      <c r="AC18" s="135"/>
      <c r="AD18" s="136"/>
      <c r="AE18" s="135"/>
      <c r="AF18" s="136"/>
      <c r="AG18" s="135"/>
      <c r="AH18" s="136"/>
      <c r="AI18" s="135"/>
      <c r="AJ18" s="136"/>
      <c r="AK18" s="135"/>
      <c r="AL18" s="136"/>
      <c r="AM18" s="135"/>
      <c r="AN18" s="136"/>
      <c r="AO18" s="135"/>
      <c r="AP18" s="136"/>
      <c r="AQ18" s="140"/>
      <c r="AR18" s="140"/>
      <c r="AS18" s="132"/>
      <c r="AT18" s="141"/>
      <c r="AU18" s="132"/>
      <c r="AV18" s="132"/>
      <c r="AW18" s="132"/>
    </row>
    <row r="19" spans="1:49" ht="43.2" customHeight="1">
      <c r="A19" s="130">
        <v>8</v>
      </c>
      <c r="B19" s="24" t="str">
        <f>IF('経過表　案'!B24="","",'経過表　案'!B24&amp;"（"&amp;'経過表　案'!A24&amp;"）")</f>
        <v/>
      </c>
      <c r="C19" s="24" t="str">
        <f>IF('経過表　案'!C24="","",'経過表　案'!C24)</f>
        <v/>
      </c>
      <c r="D19" s="24" t="str">
        <f>IF('経過表　案'!D24="","",'経過表　案'!D24)</f>
        <v/>
      </c>
      <c r="E19" s="24" t="str">
        <f>IF('経過表　案'!E24="","",'経過表　案'!E24)</f>
        <v/>
      </c>
      <c r="F19" s="24" t="str">
        <f>IF('経過表　案'!F24="","",'経過表　案'!F24)</f>
        <v/>
      </c>
      <c r="G19" s="24" t="str">
        <f>IF('経過表　案'!G24="","",'経過表　案'!G24)</f>
        <v/>
      </c>
      <c r="H19" s="158" t="str">
        <f>IF('経過表　案'!H24="","",'経過表　案'!H24)</f>
        <v/>
      </c>
      <c r="I19" s="24" t="str">
        <f>IF('経過表　案'!I24="","",'経過表　案'!I24)</f>
        <v/>
      </c>
      <c r="J19" s="24" t="str">
        <f>IF('経過表　案'!J24="","",'経過表　案'!J24)</f>
        <v/>
      </c>
      <c r="K19" s="135"/>
      <c r="L19" s="136"/>
      <c r="M19" s="135"/>
      <c r="N19" s="136"/>
      <c r="O19" s="135"/>
      <c r="P19" s="136"/>
      <c r="Q19" s="135"/>
      <c r="R19" s="136"/>
      <c r="S19" s="135"/>
      <c r="T19" s="136"/>
      <c r="U19" s="135"/>
      <c r="V19" s="136"/>
      <c r="W19" s="135"/>
      <c r="X19" s="136"/>
      <c r="Y19" s="135"/>
      <c r="Z19" s="136"/>
      <c r="AA19" s="135"/>
      <c r="AB19" s="136"/>
      <c r="AC19" s="135"/>
      <c r="AD19" s="136"/>
      <c r="AE19" s="135"/>
      <c r="AF19" s="136"/>
      <c r="AG19" s="135"/>
      <c r="AH19" s="136"/>
      <c r="AI19" s="135"/>
      <c r="AJ19" s="136"/>
      <c r="AK19" s="135"/>
      <c r="AL19" s="136"/>
      <c r="AM19" s="135"/>
      <c r="AN19" s="136"/>
      <c r="AO19" s="135"/>
      <c r="AP19" s="136"/>
      <c r="AQ19" s="140"/>
      <c r="AR19" s="140"/>
      <c r="AS19" s="132"/>
      <c r="AT19" s="141"/>
      <c r="AU19" s="132"/>
      <c r="AV19" s="132"/>
      <c r="AW19" s="132"/>
    </row>
    <row r="20" spans="1:49" ht="43.2" customHeight="1">
      <c r="A20" s="130">
        <v>9</v>
      </c>
      <c r="B20" s="24" t="str">
        <f>IF('経過表　案'!B26="","",'経過表　案'!B26&amp;"（"&amp;'経過表　案'!A26&amp;"）")</f>
        <v/>
      </c>
      <c r="C20" s="24" t="str">
        <f>IF('経過表　案'!C26="","",'経過表　案'!C26)</f>
        <v/>
      </c>
      <c r="D20" s="24" t="str">
        <f>IF('経過表　案'!D26="","",'経過表　案'!D26)</f>
        <v/>
      </c>
      <c r="E20" s="24" t="str">
        <f>IF('経過表　案'!E26="","",'経過表　案'!E26)</f>
        <v/>
      </c>
      <c r="F20" s="24" t="str">
        <f>IF('経過表　案'!F26="","",'経過表　案'!F26)</f>
        <v/>
      </c>
      <c r="G20" s="24" t="str">
        <f>IF('経過表　案'!G26="","",'経過表　案'!G26)</f>
        <v/>
      </c>
      <c r="H20" s="158" t="str">
        <f>IF('経過表　案'!H26="","",'経過表　案'!H26)</f>
        <v/>
      </c>
      <c r="I20" s="24" t="str">
        <f>IF('経過表　案'!I26="","",'経過表　案'!I26)</f>
        <v/>
      </c>
      <c r="J20" s="24" t="str">
        <f>IF('経過表　案'!J26="","",'経過表　案'!J26)</f>
        <v/>
      </c>
      <c r="K20" s="135"/>
      <c r="L20" s="136"/>
      <c r="M20" s="135"/>
      <c r="N20" s="136"/>
      <c r="O20" s="135"/>
      <c r="P20" s="136"/>
      <c r="Q20" s="135"/>
      <c r="R20" s="136"/>
      <c r="S20" s="135"/>
      <c r="T20" s="136"/>
      <c r="U20" s="135"/>
      <c r="V20" s="136"/>
      <c r="W20" s="135"/>
      <c r="X20" s="136"/>
      <c r="Y20" s="135"/>
      <c r="Z20" s="136"/>
      <c r="AA20" s="135"/>
      <c r="AB20" s="136"/>
      <c r="AC20" s="135"/>
      <c r="AD20" s="136"/>
      <c r="AE20" s="135"/>
      <c r="AF20" s="136"/>
      <c r="AG20" s="135"/>
      <c r="AH20" s="136"/>
      <c r="AI20" s="135"/>
      <c r="AJ20" s="136"/>
      <c r="AK20" s="135"/>
      <c r="AL20" s="136"/>
      <c r="AM20" s="135"/>
      <c r="AN20" s="136"/>
      <c r="AO20" s="135"/>
      <c r="AP20" s="136"/>
      <c r="AQ20" s="140"/>
      <c r="AR20" s="140"/>
      <c r="AS20" s="132"/>
      <c r="AT20" s="141"/>
      <c r="AU20" s="132"/>
      <c r="AV20" s="132"/>
      <c r="AW20" s="132"/>
    </row>
    <row r="21" spans="1:49" ht="43.2" customHeight="1">
      <c r="A21" s="130">
        <v>10</v>
      </c>
      <c r="B21" s="24" t="str">
        <f>IF('経過表　案'!B28="","",'経過表　案'!B28&amp;"（"&amp;'経過表　案'!A28&amp;"）")</f>
        <v/>
      </c>
      <c r="C21" s="24" t="str">
        <f>IF('経過表　案'!C28="","",'経過表　案'!C28)</f>
        <v/>
      </c>
      <c r="D21" s="24" t="str">
        <f>IF('経過表　案'!D28="","",'経過表　案'!D28)</f>
        <v/>
      </c>
      <c r="E21" s="24" t="str">
        <f>IF('経過表　案'!E28="","",'経過表　案'!E28)</f>
        <v/>
      </c>
      <c r="F21" s="24" t="str">
        <f>IF('経過表　案'!F28="","",'経過表　案'!F28)</f>
        <v/>
      </c>
      <c r="G21" s="24" t="str">
        <f>IF('経過表　案'!G28="","",'経過表　案'!G28)</f>
        <v/>
      </c>
      <c r="H21" s="158" t="str">
        <f>IF('経過表　案'!H28="","",'経過表　案'!H28)</f>
        <v/>
      </c>
      <c r="I21" s="24" t="str">
        <f>IF('経過表　案'!I28="","",'経過表　案'!I28)</f>
        <v/>
      </c>
      <c r="J21" s="24" t="str">
        <f>IF('経過表　案'!J28="","",'経過表　案'!J28)</f>
        <v/>
      </c>
      <c r="K21" s="135"/>
      <c r="L21" s="136"/>
      <c r="M21" s="135"/>
      <c r="N21" s="136"/>
      <c r="O21" s="135"/>
      <c r="P21" s="136"/>
      <c r="Q21" s="135"/>
      <c r="R21" s="136"/>
      <c r="S21" s="135"/>
      <c r="T21" s="136"/>
      <c r="U21" s="135"/>
      <c r="V21" s="136"/>
      <c r="W21" s="135"/>
      <c r="X21" s="136"/>
      <c r="Y21" s="135"/>
      <c r="Z21" s="136"/>
      <c r="AA21" s="135"/>
      <c r="AB21" s="136"/>
      <c r="AC21" s="135"/>
      <c r="AD21" s="136"/>
      <c r="AE21" s="135"/>
      <c r="AF21" s="136"/>
      <c r="AG21" s="135"/>
      <c r="AH21" s="136"/>
      <c r="AI21" s="135"/>
      <c r="AJ21" s="136"/>
      <c r="AK21" s="135"/>
      <c r="AL21" s="136"/>
      <c r="AM21" s="135"/>
      <c r="AN21" s="136"/>
      <c r="AO21" s="135"/>
      <c r="AP21" s="136"/>
      <c r="AQ21" s="140"/>
      <c r="AR21" s="140"/>
      <c r="AS21" s="132"/>
      <c r="AT21" s="141"/>
      <c r="AU21" s="132"/>
      <c r="AV21" s="132"/>
      <c r="AW21" s="132"/>
    </row>
    <row r="22" spans="1:49" ht="43.2" customHeight="1">
      <c r="A22" s="130">
        <v>11</v>
      </c>
      <c r="B22" s="24" t="str">
        <f>IF('経過表　案'!B30="","",'経過表　案'!B30&amp;"（"&amp;'経過表　案'!A30&amp;"）")</f>
        <v/>
      </c>
      <c r="C22" s="24" t="str">
        <f>IF('経過表　案'!C30="","",'経過表　案'!C30)</f>
        <v/>
      </c>
      <c r="D22" s="24" t="str">
        <f>IF('経過表　案'!D30="","",'経過表　案'!D30)</f>
        <v/>
      </c>
      <c r="E22" s="24" t="str">
        <f>IF('経過表　案'!E30="","",'経過表　案'!E30)</f>
        <v/>
      </c>
      <c r="F22" s="24" t="str">
        <f>IF('経過表　案'!F30="","",'経過表　案'!F30)</f>
        <v/>
      </c>
      <c r="G22" s="24" t="str">
        <f>IF('経過表　案'!G30="","",'経過表　案'!G30)</f>
        <v/>
      </c>
      <c r="H22" s="158" t="str">
        <f>IF('経過表　案'!H30="","",'経過表　案'!H30)</f>
        <v/>
      </c>
      <c r="I22" s="24" t="str">
        <f>IF('経過表　案'!I30="","",'経過表　案'!I30)</f>
        <v/>
      </c>
      <c r="J22" s="24" t="str">
        <f>IF('経過表　案'!J30="","",'経過表　案'!J30)</f>
        <v/>
      </c>
      <c r="K22" s="135"/>
      <c r="L22" s="136"/>
      <c r="M22" s="135"/>
      <c r="N22" s="136"/>
      <c r="O22" s="135"/>
      <c r="P22" s="136"/>
      <c r="Q22" s="135"/>
      <c r="R22" s="136"/>
      <c r="S22" s="135"/>
      <c r="T22" s="136"/>
      <c r="U22" s="135"/>
      <c r="V22" s="136"/>
      <c r="W22" s="135"/>
      <c r="X22" s="136"/>
      <c r="Y22" s="135"/>
      <c r="Z22" s="136"/>
      <c r="AA22" s="135"/>
      <c r="AB22" s="136"/>
      <c r="AC22" s="135"/>
      <c r="AD22" s="136"/>
      <c r="AE22" s="135"/>
      <c r="AF22" s="136"/>
      <c r="AG22" s="135"/>
      <c r="AH22" s="136"/>
      <c r="AI22" s="135"/>
      <c r="AJ22" s="136"/>
      <c r="AK22" s="135"/>
      <c r="AL22" s="136"/>
      <c r="AM22" s="135"/>
      <c r="AN22" s="136"/>
      <c r="AO22" s="135"/>
      <c r="AP22" s="136"/>
      <c r="AQ22" s="140"/>
      <c r="AR22" s="140"/>
      <c r="AS22" s="132"/>
      <c r="AT22" s="141"/>
      <c r="AU22" s="132"/>
      <c r="AV22" s="132"/>
      <c r="AW22" s="132"/>
    </row>
    <row r="23" spans="1:49" ht="43.2" customHeight="1">
      <c r="A23" s="130">
        <v>12</v>
      </c>
      <c r="B23" s="24" t="str">
        <f>IF('経過表　案'!B32="","",'経過表　案'!B32&amp;"（"&amp;'経過表　案'!A32&amp;"）")</f>
        <v/>
      </c>
      <c r="C23" s="24" t="str">
        <f>IF('経過表　案'!C32="","",'経過表　案'!C32)</f>
        <v/>
      </c>
      <c r="D23" s="24" t="str">
        <f>IF('経過表　案'!D32="","",'経過表　案'!D32)</f>
        <v/>
      </c>
      <c r="E23" s="24" t="str">
        <f>IF('経過表　案'!E32="","",'経過表　案'!E32)</f>
        <v/>
      </c>
      <c r="F23" s="24" t="str">
        <f>IF('経過表　案'!F32="","",'経過表　案'!F32)</f>
        <v/>
      </c>
      <c r="G23" s="24" t="str">
        <f>IF('経過表　案'!G32="","",'経過表　案'!G32)</f>
        <v/>
      </c>
      <c r="H23" s="158" t="str">
        <f>IF('経過表　案'!H32="","",'経過表　案'!H32)</f>
        <v/>
      </c>
      <c r="I23" s="24" t="str">
        <f>IF('経過表　案'!I32="","",'経過表　案'!I32)</f>
        <v/>
      </c>
      <c r="J23" s="24" t="str">
        <f>IF('経過表　案'!J32="","",'経過表　案'!J32)</f>
        <v/>
      </c>
      <c r="K23" s="135"/>
      <c r="L23" s="136"/>
      <c r="M23" s="135"/>
      <c r="N23" s="136"/>
      <c r="O23" s="135"/>
      <c r="P23" s="136"/>
      <c r="Q23" s="135"/>
      <c r="R23" s="136"/>
      <c r="S23" s="135"/>
      <c r="T23" s="136"/>
      <c r="U23" s="135"/>
      <c r="V23" s="136"/>
      <c r="W23" s="135"/>
      <c r="X23" s="136"/>
      <c r="Y23" s="135"/>
      <c r="Z23" s="136"/>
      <c r="AA23" s="135"/>
      <c r="AB23" s="136"/>
      <c r="AC23" s="135"/>
      <c r="AD23" s="136"/>
      <c r="AE23" s="135"/>
      <c r="AF23" s="136"/>
      <c r="AG23" s="135"/>
      <c r="AH23" s="136"/>
      <c r="AI23" s="135"/>
      <c r="AJ23" s="136"/>
      <c r="AK23" s="135"/>
      <c r="AL23" s="136"/>
      <c r="AM23" s="135"/>
      <c r="AN23" s="136"/>
      <c r="AO23" s="135"/>
      <c r="AP23" s="136"/>
      <c r="AQ23" s="140"/>
      <c r="AR23" s="140"/>
      <c r="AS23" s="132"/>
      <c r="AT23" s="141"/>
      <c r="AU23" s="132"/>
      <c r="AV23" s="132"/>
      <c r="AW23" s="132"/>
    </row>
    <row r="24" spans="1:49" ht="43.2" customHeight="1">
      <c r="A24" s="130">
        <v>13</v>
      </c>
      <c r="B24" s="24" t="str">
        <f>IF('経過表　案'!B34="","",'経過表　案'!B34&amp;"（"&amp;'経過表　案'!A34&amp;"）")</f>
        <v/>
      </c>
      <c r="C24" s="24" t="str">
        <f>IF('経過表　案'!C34="","",'経過表　案'!C34)</f>
        <v/>
      </c>
      <c r="D24" s="24" t="str">
        <f>IF('経過表　案'!D34="","",'経過表　案'!D34)</f>
        <v/>
      </c>
      <c r="E24" s="24" t="str">
        <f>IF('経過表　案'!E34="","",'経過表　案'!E34)</f>
        <v/>
      </c>
      <c r="F24" s="24" t="str">
        <f>IF('経過表　案'!F34="","",'経過表　案'!F34)</f>
        <v/>
      </c>
      <c r="G24" s="24" t="str">
        <f>IF('経過表　案'!G34="","",'経過表　案'!G34)</f>
        <v/>
      </c>
      <c r="H24" s="158" t="str">
        <f>IF('経過表　案'!H34="","",'経過表　案'!H34)</f>
        <v/>
      </c>
      <c r="I24" s="24" t="str">
        <f>IF('経過表　案'!I34="","",'経過表　案'!I34)</f>
        <v/>
      </c>
      <c r="J24" s="24" t="str">
        <f>IF('経過表　案'!J34="","",'経過表　案'!J34)</f>
        <v/>
      </c>
      <c r="K24" s="135"/>
      <c r="L24" s="136"/>
      <c r="M24" s="135"/>
      <c r="N24" s="136"/>
      <c r="O24" s="135"/>
      <c r="P24" s="136"/>
      <c r="Q24" s="135"/>
      <c r="R24" s="136"/>
      <c r="S24" s="135"/>
      <c r="T24" s="136"/>
      <c r="U24" s="135"/>
      <c r="V24" s="136"/>
      <c r="W24" s="135"/>
      <c r="X24" s="136"/>
      <c r="Y24" s="135"/>
      <c r="Z24" s="136"/>
      <c r="AA24" s="135"/>
      <c r="AB24" s="136"/>
      <c r="AC24" s="135"/>
      <c r="AD24" s="136"/>
      <c r="AE24" s="135"/>
      <c r="AF24" s="136"/>
      <c r="AG24" s="135"/>
      <c r="AH24" s="136"/>
      <c r="AI24" s="135"/>
      <c r="AJ24" s="136"/>
      <c r="AK24" s="135"/>
      <c r="AL24" s="136"/>
      <c r="AM24" s="135"/>
      <c r="AN24" s="136"/>
      <c r="AO24" s="135"/>
      <c r="AP24" s="136"/>
      <c r="AQ24" s="140"/>
      <c r="AR24" s="140"/>
      <c r="AS24" s="132"/>
      <c r="AT24" s="141"/>
      <c r="AU24" s="132"/>
      <c r="AV24" s="132"/>
      <c r="AW24" s="132"/>
    </row>
    <row r="25" spans="1:49" ht="43.2" customHeight="1">
      <c r="A25" s="130">
        <v>14</v>
      </c>
      <c r="B25" s="24" t="str">
        <f>IF('経過表　案'!B36="","",'経過表　案'!B36&amp;"（"&amp;'経過表　案'!A36&amp;"）")</f>
        <v/>
      </c>
      <c r="C25" s="24" t="str">
        <f>IF('経過表　案'!C36="","",'経過表　案'!C36)</f>
        <v/>
      </c>
      <c r="D25" s="24" t="str">
        <f>IF('経過表　案'!D36="","",'経過表　案'!D36)</f>
        <v/>
      </c>
      <c r="E25" s="24" t="str">
        <f>IF('経過表　案'!E36="","",'経過表　案'!E36)</f>
        <v/>
      </c>
      <c r="F25" s="24" t="str">
        <f>IF('経過表　案'!F36="","",'経過表　案'!F36)</f>
        <v/>
      </c>
      <c r="G25" s="24" t="str">
        <f>IF('経過表　案'!G36="","",'経過表　案'!G36)</f>
        <v/>
      </c>
      <c r="H25" s="158" t="str">
        <f>IF('経過表　案'!H36="","",'経過表　案'!H36)</f>
        <v/>
      </c>
      <c r="I25" s="24" t="str">
        <f>IF('経過表　案'!I36="","",'経過表　案'!I36)</f>
        <v/>
      </c>
      <c r="J25" s="24" t="str">
        <f>IF('経過表　案'!J36="","",'経過表　案'!J36)</f>
        <v/>
      </c>
      <c r="K25" s="135"/>
      <c r="L25" s="136"/>
      <c r="M25" s="135"/>
      <c r="N25" s="136"/>
      <c r="O25" s="135"/>
      <c r="P25" s="136"/>
      <c r="Q25" s="135"/>
      <c r="R25" s="136"/>
      <c r="S25" s="135"/>
      <c r="T25" s="136"/>
      <c r="U25" s="135"/>
      <c r="V25" s="136"/>
      <c r="W25" s="135"/>
      <c r="X25" s="136"/>
      <c r="Y25" s="135"/>
      <c r="Z25" s="136"/>
      <c r="AA25" s="135"/>
      <c r="AB25" s="136"/>
      <c r="AC25" s="135"/>
      <c r="AD25" s="136"/>
      <c r="AE25" s="135"/>
      <c r="AF25" s="136"/>
      <c r="AG25" s="135"/>
      <c r="AH25" s="136"/>
      <c r="AI25" s="135"/>
      <c r="AJ25" s="136"/>
      <c r="AK25" s="135"/>
      <c r="AL25" s="136"/>
      <c r="AM25" s="135"/>
      <c r="AN25" s="136"/>
      <c r="AO25" s="135"/>
      <c r="AP25" s="136"/>
      <c r="AQ25" s="140"/>
      <c r="AR25" s="140"/>
      <c r="AS25" s="132"/>
      <c r="AT25" s="141"/>
      <c r="AU25" s="132"/>
      <c r="AV25" s="132"/>
      <c r="AW25" s="132"/>
    </row>
    <row r="26" spans="1:49" ht="43.2" customHeight="1">
      <c r="A26" s="130">
        <v>15</v>
      </c>
      <c r="B26" s="24" t="str">
        <f>IF('経過表　案'!B38="","",'経過表　案'!B38&amp;"（"&amp;'経過表　案'!A38&amp;"）")</f>
        <v/>
      </c>
      <c r="C26" s="24" t="str">
        <f>IF('経過表　案'!C38="","",'経過表　案'!C38)</f>
        <v/>
      </c>
      <c r="D26" s="24" t="str">
        <f>IF('経過表　案'!D38="","",'経過表　案'!D38)</f>
        <v/>
      </c>
      <c r="E26" s="24" t="str">
        <f>IF('経過表　案'!E38="","",'経過表　案'!E38)</f>
        <v/>
      </c>
      <c r="F26" s="24" t="str">
        <f>IF('経過表　案'!F38="","",'経過表　案'!F38)</f>
        <v/>
      </c>
      <c r="G26" s="24" t="str">
        <f>IF('経過表　案'!G38="","",'経過表　案'!G38)</f>
        <v/>
      </c>
      <c r="H26" s="158" t="str">
        <f>IF('経過表　案'!H38="","",'経過表　案'!H38)</f>
        <v/>
      </c>
      <c r="I26" s="24" t="str">
        <f>IF('経過表　案'!I38="","",'経過表　案'!I38)</f>
        <v/>
      </c>
      <c r="J26" s="24" t="str">
        <f>IF('経過表　案'!J38="","",'経過表　案'!J38)</f>
        <v/>
      </c>
      <c r="K26" s="135"/>
      <c r="L26" s="136"/>
      <c r="M26" s="135"/>
      <c r="N26" s="136"/>
      <c r="O26" s="135"/>
      <c r="P26" s="136"/>
      <c r="Q26" s="135"/>
      <c r="R26" s="136"/>
      <c r="S26" s="135"/>
      <c r="T26" s="136"/>
      <c r="U26" s="135"/>
      <c r="V26" s="136"/>
      <c r="W26" s="135"/>
      <c r="X26" s="136"/>
      <c r="Y26" s="135"/>
      <c r="Z26" s="136"/>
      <c r="AA26" s="135"/>
      <c r="AB26" s="136"/>
      <c r="AC26" s="135"/>
      <c r="AD26" s="136"/>
      <c r="AE26" s="135"/>
      <c r="AF26" s="136"/>
      <c r="AG26" s="135"/>
      <c r="AH26" s="136"/>
      <c r="AI26" s="135"/>
      <c r="AJ26" s="136"/>
      <c r="AK26" s="135"/>
      <c r="AL26" s="136"/>
      <c r="AM26" s="135"/>
      <c r="AN26" s="136"/>
      <c r="AO26" s="135"/>
      <c r="AP26" s="136"/>
      <c r="AQ26" s="140"/>
      <c r="AR26" s="140"/>
      <c r="AS26" s="132"/>
      <c r="AT26" s="141"/>
      <c r="AU26" s="132"/>
      <c r="AV26" s="132"/>
      <c r="AW26" s="132"/>
    </row>
    <row r="27" spans="1:49" ht="43.2" customHeight="1">
      <c r="A27" s="130">
        <v>16</v>
      </c>
      <c r="B27" s="24" t="str">
        <f>IF('経過表　案'!B40="","",'経過表　案'!B40&amp;"（"&amp;'経過表　案'!A40&amp;"）")</f>
        <v/>
      </c>
      <c r="C27" s="24" t="str">
        <f>IF('経過表　案'!C40="","",'経過表　案'!C40)</f>
        <v/>
      </c>
      <c r="D27" s="24" t="str">
        <f>IF('経過表　案'!D40="","",'経過表　案'!D40)</f>
        <v/>
      </c>
      <c r="E27" s="24" t="str">
        <f>IF('経過表　案'!E40="","",'経過表　案'!E40)</f>
        <v/>
      </c>
      <c r="F27" s="24" t="str">
        <f>IF('経過表　案'!F40="","",'経過表　案'!F40)</f>
        <v/>
      </c>
      <c r="G27" s="24" t="str">
        <f>IF('経過表　案'!G40="","",'経過表　案'!G40)</f>
        <v/>
      </c>
      <c r="H27" s="158" t="str">
        <f>IF('経過表　案'!H40="","",'経過表　案'!H40)</f>
        <v/>
      </c>
      <c r="I27" s="24" t="str">
        <f>IF('経過表　案'!I40="","",'経過表　案'!I40)</f>
        <v/>
      </c>
      <c r="J27" s="24" t="str">
        <f>IF('経過表　案'!J40="","",'経過表　案'!J40)</f>
        <v/>
      </c>
      <c r="K27" s="135"/>
      <c r="L27" s="136"/>
      <c r="M27" s="135"/>
      <c r="N27" s="136"/>
      <c r="O27" s="135"/>
      <c r="P27" s="136"/>
      <c r="Q27" s="135"/>
      <c r="R27" s="136"/>
      <c r="S27" s="135"/>
      <c r="T27" s="136"/>
      <c r="U27" s="135"/>
      <c r="V27" s="136"/>
      <c r="W27" s="135"/>
      <c r="X27" s="136"/>
      <c r="Y27" s="135"/>
      <c r="Z27" s="136"/>
      <c r="AA27" s="135"/>
      <c r="AB27" s="136"/>
      <c r="AC27" s="135"/>
      <c r="AD27" s="136"/>
      <c r="AE27" s="135"/>
      <c r="AF27" s="136"/>
      <c r="AG27" s="135"/>
      <c r="AH27" s="136"/>
      <c r="AI27" s="135"/>
      <c r="AJ27" s="136"/>
      <c r="AK27" s="135"/>
      <c r="AL27" s="136"/>
      <c r="AM27" s="135"/>
      <c r="AN27" s="136"/>
      <c r="AO27" s="135"/>
      <c r="AP27" s="136"/>
      <c r="AQ27" s="137"/>
      <c r="AR27" s="137"/>
      <c r="AS27" s="132"/>
      <c r="AT27" s="141"/>
      <c r="AU27" s="132"/>
      <c r="AV27" s="132"/>
      <c r="AW27" s="132"/>
    </row>
    <row r="28" spans="1:49" ht="43.2" customHeight="1">
      <c r="A28" s="130">
        <v>17</v>
      </c>
      <c r="B28" s="24" t="str">
        <f>IF('経過表　案'!B42="","",'経過表　案'!B42&amp;"（"&amp;'経過表　案'!A42&amp;"）")</f>
        <v/>
      </c>
      <c r="C28" s="24" t="str">
        <f>IF('経過表　案'!C42="","",'経過表　案'!C42)</f>
        <v/>
      </c>
      <c r="D28" s="24" t="str">
        <f>IF('経過表　案'!D42="","",'経過表　案'!D42)</f>
        <v/>
      </c>
      <c r="E28" s="24" t="str">
        <f>IF('経過表　案'!E42="","",'経過表　案'!E42)</f>
        <v/>
      </c>
      <c r="F28" s="24" t="str">
        <f>IF('経過表　案'!F42="","",'経過表　案'!F42)</f>
        <v/>
      </c>
      <c r="G28" s="24" t="str">
        <f>IF('経過表　案'!G42="","",'経過表　案'!G42)</f>
        <v/>
      </c>
      <c r="H28" s="158" t="str">
        <f>IF('経過表　案'!H42="","",'経過表　案'!H42)</f>
        <v/>
      </c>
      <c r="I28" s="24" t="str">
        <f>IF('経過表　案'!I42="","",'経過表　案'!I42)</f>
        <v/>
      </c>
      <c r="J28" s="24" t="str">
        <f>IF('経過表　案'!J42="","",'経過表　案'!J42)</f>
        <v/>
      </c>
      <c r="K28" s="135"/>
      <c r="L28" s="136"/>
      <c r="M28" s="135"/>
      <c r="N28" s="136"/>
      <c r="O28" s="135"/>
      <c r="P28" s="136"/>
      <c r="Q28" s="135"/>
      <c r="R28" s="136"/>
      <c r="S28" s="135"/>
      <c r="T28" s="136"/>
      <c r="U28" s="135"/>
      <c r="V28" s="136"/>
      <c r="W28" s="135"/>
      <c r="X28" s="136"/>
      <c r="Y28" s="135"/>
      <c r="Z28" s="136"/>
      <c r="AA28" s="135"/>
      <c r="AB28" s="136"/>
      <c r="AC28" s="135"/>
      <c r="AD28" s="136"/>
      <c r="AE28" s="135"/>
      <c r="AF28" s="136"/>
      <c r="AG28" s="135"/>
      <c r="AH28" s="136"/>
      <c r="AI28" s="135"/>
      <c r="AJ28" s="136"/>
      <c r="AK28" s="135"/>
      <c r="AL28" s="136"/>
      <c r="AM28" s="135"/>
      <c r="AN28" s="136"/>
      <c r="AO28" s="135"/>
      <c r="AP28" s="136"/>
      <c r="AQ28" s="140"/>
      <c r="AR28" s="140"/>
      <c r="AS28" s="132"/>
      <c r="AT28" s="141"/>
      <c r="AU28" s="132"/>
      <c r="AV28" s="132"/>
      <c r="AW28" s="132"/>
    </row>
    <row r="29" spans="1:49" ht="43.2" customHeight="1">
      <c r="A29" s="130">
        <v>18</v>
      </c>
      <c r="B29" s="24" t="str">
        <f>IF('経過表　案'!B44="","",'経過表　案'!B44&amp;"（"&amp;'経過表　案'!A44&amp;"）")</f>
        <v/>
      </c>
      <c r="C29" s="24" t="str">
        <f>IF('経過表　案'!C44="","",'経過表　案'!C44)</f>
        <v/>
      </c>
      <c r="D29" s="24" t="str">
        <f>IF('経過表　案'!D44="","",'経過表　案'!D44)</f>
        <v/>
      </c>
      <c r="E29" s="24" t="str">
        <f>IF('経過表　案'!E44="","",'経過表　案'!E44)</f>
        <v/>
      </c>
      <c r="F29" s="24" t="str">
        <f>IF('経過表　案'!F44="","",'経過表　案'!F44)</f>
        <v/>
      </c>
      <c r="G29" s="24" t="str">
        <f>IF('経過表　案'!G44="","",'経過表　案'!G44)</f>
        <v/>
      </c>
      <c r="H29" s="158" t="str">
        <f>IF('経過表　案'!H44="","",'経過表　案'!H44)</f>
        <v/>
      </c>
      <c r="I29" s="24" t="str">
        <f>IF('経過表　案'!I44="","",'経過表　案'!I44)</f>
        <v/>
      </c>
      <c r="J29" s="24" t="str">
        <f>IF('経過表　案'!J44="","",'経過表　案'!J44)</f>
        <v/>
      </c>
      <c r="K29" s="135"/>
      <c r="L29" s="136"/>
      <c r="M29" s="135"/>
      <c r="N29" s="136"/>
      <c r="O29" s="135"/>
      <c r="P29" s="136"/>
      <c r="Q29" s="135"/>
      <c r="R29" s="136"/>
      <c r="S29" s="135"/>
      <c r="T29" s="136"/>
      <c r="U29" s="135"/>
      <c r="V29" s="136"/>
      <c r="W29" s="135"/>
      <c r="X29" s="136"/>
      <c r="Y29" s="135"/>
      <c r="Z29" s="136"/>
      <c r="AA29" s="135"/>
      <c r="AB29" s="136"/>
      <c r="AC29" s="135"/>
      <c r="AD29" s="136"/>
      <c r="AE29" s="135"/>
      <c r="AF29" s="136"/>
      <c r="AG29" s="135"/>
      <c r="AH29" s="136"/>
      <c r="AI29" s="135"/>
      <c r="AJ29" s="136"/>
      <c r="AK29" s="135"/>
      <c r="AL29" s="136"/>
      <c r="AM29" s="135"/>
      <c r="AN29" s="136"/>
      <c r="AO29" s="135"/>
      <c r="AP29" s="136"/>
      <c r="AQ29" s="140"/>
      <c r="AR29" s="140"/>
      <c r="AS29" s="132"/>
      <c r="AT29" s="141"/>
      <c r="AU29" s="132"/>
      <c r="AV29" s="132"/>
      <c r="AW29" s="132"/>
    </row>
    <row r="30" spans="1:49" ht="43.2" customHeight="1">
      <c r="A30" s="130">
        <v>19</v>
      </c>
      <c r="B30" s="24" t="str">
        <f>IF('経過表　案'!B46="","",'経過表　案'!B46&amp;"（"&amp;'経過表　案'!A46&amp;"）")</f>
        <v/>
      </c>
      <c r="C30" s="24" t="str">
        <f>IF('経過表　案'!C46="","",'経過表　案'!C46)</f>
        <v/>
      </c>
      <c r="D30" s="24" t="str">
        <f>IF('経過表　案'!D46="","",'経過表　案'!D46)</f>
        <v/>
      </c>
      <c r="E30" s="24" t="str">
        <f>IF('経過表　案'!E46="","",'経過表　案'!E46)</f>
        <v/>
      </c>
      <c r="F30" s="24" t="str">
        <f>IF('経過表　案'!F46="","",'経過表　案'!F46)</f>
        <v/>
      </c>
      <c r="G30" s="24" t="str">
        <f>IF('経過表　案'!G46="","",'経過表　案'!G46)</f>
        <v/>
      </c>
      <c r="H30" s="158" t="str">
        <f>IF('経過表　案'!H46="","",'経過表　案'!H46)</f>
        <v/>
      </c>
      <c r="I30" s="24" t="str">
        <f>IF('経過表　案'!I46="","",'経過表　案'!I46)</f>
        <v/>
      </c>
      <c r="J30" s="24" t="str">
        <f>IF('経過表　案'!J46="","",'経過表　案'!J46)</f>
        <v/>
      </c>
      <c r="K30" s="135"/>
      <c r="L30" s="136"/>
      <c r="M30" s="135"/>
      <c r="N30" s="136"/>
      <c r="O30" s="135"/>
      <c r="P30" s="136"/>
      <c r="Q30" s="135"/>
      <c r="R30" s="136"/>
      <c r="S30" s="135"/>
      <c r="T30" s="136"/>
      <c r="U30" s="135"/>
      <c r="V30" s="136"/>
      <c r="W30" s="135"/>
      <c r="X30" s="136"/>
      <c r="Y30" s="135"/>
      <c r="Z30" s="136"/>
      <c r="AA30" s="135"/>
      <c r="AB30" s="136"/>
      <c r="AC30" s="135"/>
      <c r="AD30" s="136"/>
      <c r="AE30" s="135"/>
      <c r="AF30" s="136"/>
      <c r="AG30" s="135"/>
      <c r="AH30" s="136"/>
      <c r="AI30" s="135"/>
      <c r="AJ30" s="136"/>
      <c r="AK30" s="135"/>
      <c r="AL30" s="136"/>
      <c r="AM30" s="135"/>
      <c r="AN30" s="136"/>
      <c r="AO30" s="135"/>
      <c r="AP30" s="136"/>
      <c r="AQ30" s="140"/>
      <c r="AR30" s="140"/>
      <c r="AS30" s="132"/>
      <c r="AT30" s="141"/>
      <c r="AU30" s="132"/>
      <c r="AV30" s="132"/>
      <c r="AW30" s="132"/>
    </row>
    <row r="31" spans="1:49" ht="43.2" customHeight="1">
      <c r="A31" s="130">
        <v>20</v>
      </c>
      <c r="B31" s="24" t="str">
        <f>IF('経過表　案'!B48="","",'経過表　案'!B48&amp;"（"&amp;'経過表　案'!A48&amp;"）")</f>
        <v/>
      </c>
      <c r="C31" s="24" t="str">
        <f>IF('経過表　案'!C48="","",'経過表　案'!C48)</f>
        <v/>
      </c>
      <c r="D31" s="24" t="str">
        <f>IF('経過表　案'!D48="","",'経過表　案'!D48)</f>
        <v/>
      </c>
      <c r="E31" s="24" t="str">
        <f>IF('経過表　案'!E48="","",'経過表　案'!E48)</f>
        <v/>
      </c>
      <c r="F31" s="24" t="str">
        <f>IF('経過表　案'!F48="","",'経過表　案'!F48)</f>
        <v/>
      </c>
      <c r="G31" s="24" t="str">
        <f>IF('経過表　案'!G48="","",'経過表　案'!G48)</f>
        <v/>
      </c>
      <c r="H31" s="158" t="str">
        <f>IF('経過表　案'!H48="","",'経過表　案'!H48)</f>
        <v/>
      </c>
      <c r="I31" s="24" t="str">
        <f>IF('経過表　案'!I48="","",'経過表　案'!I48)</f>
        <v/>
      </c>
      <c r="J31" s="24" t="str">
        <f>IF('経過表　案'!J48="","",'経過表　案'!J48)</f>
        <v/>
      </c>
      <c r="K31" s="135"/>
      <c r="L31" s="136"/>
      <c r="M31" s="135"/>
      <c r="N31" s="136"/>
      <c r="O31" s="135"/>
      <c r="P31" s="136"/>
      <c r="Q31" s="135"/>
      <c r="R31" s="136"/>
      <c r="S31" s="135"/>
      <c r="T31" s="136"/>
      <c r="U31" s="135"/>
      <c r="V31" s="136"/>
      <c r="W31" s="135"/>
      <c r="X31" s="136"/>
      <c r="Y31" s="135"/>
      <c r="Z31" s="136"/>
      <c r="AA31" s="135"/>
      <c r="AB31" s="136"/>
      <c r="AC31" s="135"/>
      <c r="AD31" s="136"/>
      <c r="AE31" s="135"/>
      <c r="AF31" s="136"/>
      <c r="AG31" s="135"/>
      <c r="AH31" s="136"/>
      <c r="AI31" s="135"/>
      <c r="AJ31" s="136"/>
      <c r="AK31" s="135"/>
      <c r="AL31" s="136"/>
      <c r="AM31" s="135"/>
      <c r="AN31" s="136"/>
      <c r="AO31" s="135"/>
      <c r="AP31" s="136"/>
      <c r="AQ31" s="140"/>
      <c r="AR31" s="140"/>
      <c r="AS31" s="132"/>
      <c r="AT31" s="141"/>
      <c r="AU31" s="132"/>
      <c r="AV31" s="132"/>
      <c r="AW31" s="132"/>
    </row>
    <row r="32" spans="1:49" ht="43.2" customHeight="1">
      <c r="A32" s="130">
        <v>21</v>
      </c>
      <c r="B32" s="24" t="str">
        <f>IF('経過表　案'!B50="","",'経過表　案'!B50&amp;"（"&amp;'経過表　案'!A50&amp;"）")</f>
        <v/>
      </c>
      <c r="C32" s="24" t="str">
        <f>IF('経過表　案'!C50="","",'経過表　案'!C50)</f>
        <v/>
      </c>
      <c r="D32" s="24" t="str">
        <f>IF('経過表　案'!D50="","",'経過表　案'!D50)</f>
        <v/>
      </c>
      <c r="E32" s="24" t="str">
        <f>IF('経過表　案'!E50="","",'経過表　案'!E50)</f>
        <v/>
      </c>
      <c r="F32" s="24" t="str">
        <f>IF('経過表　案'!F50="","",'経過表　案'!F50)</f>
        <v/>
      </c>
      <c r="G32" s="24" t="str">
        <f>IF('経過表　案'!G50="","",'経過表　案'!G50)</f>
        <v/>
      </c>
      <c r="H32" s="158" t="str">
        <f>IF('経過表　案'!H50="","",'経過表　案'!H50)</f>
        <v/>
      </c>
      <c r="I32" s="24" t="str">
        <f>IF('経過表　案'!I50="","",'経過表　案'!I50)</f>
        <v/>
      </c>
      <c r="J32" s="24" t="str">
        <f>IF('経過表　案'!J50="","",'経過表　案'!J50)</f>
        <v/>
      </c>
      <c r="K32" s="135"/>
      <c r="L32" s="136"/>
      <c r="M32" s="135"/>
      <c r="N32" s="136"/>
      <c r="O32" s="135"/>
      <c r="P32" s="136"/>
      <c r="Q32" s="135"/>
      <c r="R32" s="136"/>
      <c r="S32" s="135"/>
      <c r="T32" s="136"/>
      <c r="U32" s="135"/>
      <c r="V32" s="136"/>
      <c r="W32" s="135"/>
      <c r="X32" s="136"/>
      <c r="Y32" s="135"/>
      <c r="Z32" s="136"/>
      <c r="AA32" s="135"/>
      <c r="AB32" s="136"/>
      <c r="AC32" s="135"/>
      <c r="AD32" s="136"/>
      <c r="AE32" s="135"/>
      <c r="AF32" s="136"/>
      <c r="AG32" s="135"/>
      <c r="AH32" s="136"/>
      <c r="AI32" s="135"/>
      <c r="AJ32" s="136"/>
      <c r="AK32" s="135"/>
      <c r="AL32" s="136"/>
      <c r="AM32" s="135"/>
      <c r="AN32" s="136"/>
      <c r="AO32" s="135"/>
      <c r="AP32" s="136"/>
      <c r="AQ32" s="140"/>
      <c r="AR32" s="140"/>
      <c r="AS32" s="132"/>
      <c r="AT32" s="141"/>
      <c r="AU32" s="132"/>
      <c r="AV32" s="132"/>
      <c r="AW32" s="132"/>
    </row>
    <row r="33" spans="1:49" ht="43.2" customHeight="1">
      <c r="A33" s="130">
        <v>22</v>
      </c>
      <c r="B33" s="24" t="str">
        <f>IF('経過表　案'!B52="","",'経過表　案'!B52&amp;"（"&amp;'経過表　案'!A52&amp;"）")</f>
        <v/>
      </c>
      <c r="C33" s="24" t="str">
        <f>IF('経過表　案'!C52="","",'経過表　案'!C52)</f>
        <v/>
      </c>
      <c r="D33" s="24" t="str">
        <f>IF('経過表　案'!D52="","",'経過表　案'!D52)</f>
        <v/>
      </c>
      <c r="E33" s="24" t="str">
        <f>IF('経過表　案'!E52="","",'経過表　案'!E52)</f>
        <v/>
      </c>
      <c r="F33" s="24" t="str">
        <f>IF('経過表　案'!F52="","",'経過表　案'!F52)</f>
        <v/>
      </c>
      <c r="G33" s="24" t="str">
        <f>IF('経過表　案'!G52="","",'経過表　案'!G52)</f>
        <v/>
      </c>
      <c r="H33" s="158" t="str">
        <f>IF('経過表　案'!H52="","",'経過表　案'!H52)</f>
        <v/>
      </c>
      <c r="I33" s="24" t="str">
        <f>IF('経過表　案'!I52="","",'経過表　案'!I52)</f>
        <v/>
      </c>
      <c r="J33" s="24" t="str">
        <f>IF('経過表　案'!J52="","",'経過表　案'!J52)</f>
        <v/>
      </c>
      <c r="K33" s="135"/>
      <c r="L33" s="136"/>
      <c r="M33" s="135"/>
      <c r="N33" s="136"/>
      <c r="O33" s="135"/>
      <c r="P33" s="136"/>
      <c r="Q33" s="135"/>
      <c r="R33" s="136"/>
      <c r="S33" s="135"/>
      <c r="T33" s="136"/>
      <c r="U33" s="135"/>
      <c r="V33" s="136"/>
      <c r="W33" s="135"/>
      <c r="X33" s="136"/>
      <c r="Y33" s="135"/>
      <c r="Z33" s="136"/>
      <c r="AA33" s="135"/>
      <c r="AB33" s="136"/>
      <c r="AC33" s="135"/>
      <c r="AD33" s="136"/>
      <c r="AE33" s="135"/>
      <c r="AF33" s="136"/>
      <c r="AG33" s="135"/>
      <c r="AH33" s="136"/>
      <c r="AI33" s="135"/>
      <c r="AJ33" s="136"/>
      <c r="AK33" s="135"/>
      <c r="AL33" s="136"/>
      <c r="AM33" s="135"/>
      <c r="AN33" s="136"/>
      <c r="AO33" s="135"/>
      <c r="AP33" s="136"/>
      <c r="AQ33" s="140"/>
      <c r="AR33" s="140"/>
      <c r="AS33" s="132"/>
      <c r="AT33" s="141"/>
      <c r="AU33" s="132"/>
      <c r="AV33" s="132"/>
      <c r="AW33" s="132"/>
    </row>
    <row r="34" spans="1:49" ht="43.2" customHeight="1">
      <c r="A34" s="130">
        <v>23</v>
      </c>
      <c r="B34" s="24" t="str">
        <f>IF('経過表　案'!B54="","",'経過表　案'!B54&amp;"（"&amp;'経過表　案'!A54&amp;"）")</f>
        <v/>
      </c>
      <c r="C34" s="24" t="str">
        <f>IF('経過表　案'!C54="","",'経過表　案'!C54)</f>
        <v/>
      </c>
      <c r="D34" s="24" t="str">
        <f>IF('経過表　案'!D54="","",'経過表　案'!D54)</f>
        <v/>
      </c>
      <c r="E34" s="24" t="str">
        <f>IF('経過表　案'!E54="","",'経過表　案'!E54)</f>
        <v/>
      </c>
      <c r="F34" s="24" t="str">
        <f>IF('経過表　案'!F54="","",'経過表　案'!F54)</f>
        <v/>
      </c>
      <c r="G34" s="24" t="str">
        <f>IF('経過表　案'!G54="","",'経過表　案'!G54)</f>
        <v/>
      </c>
      <c r="H34" s="158" t="str">
        <f>IF('経過表　案'!H54="","",'経過表　案'!H54)</f>
        <v/>
      </c>
      <c r="I34" s="24" t="str">
        <f>IF('経過表　案'!I54="","",'経過表　案'!I54)</f>
        <v/>
      </c>
      <c r="J34" s="24" t="str">
        <f>IF('経過表　案'!J54="","",'経過表　案'!J54)</f>
        <v/>
      </c>
      <c r="K34" s="135"/>
      <c r="L34" s="136"/>
      <c r="M34" s="135"/>
      <c r="N34" s="136"/>
      <c r="O34" s="135"/>
      <c r="P34" s="136"/>
      <c r="Q34" s="135"/>
      <c r="R34" s="136"/>
      <c r="S34" s="135"/>
      <c r="T34" s="136"/>
      <c r="U34" s="135"/>
      <c r="V34" s="136"/>
      <c r="W34" s="135"/>
      <c r="X34" s="136"/>
      <c r="Y34" s="135"/>
      <c r="Z34" s="136"/>
      <c r="AA34" s="135"/>
      <c r="AB34" s="136"/>
      <c r="AC34" s="135"/>
      <c r="AD34" s="136"/>
      <c r="AE34" s="135"/>
      <c r="AF34" s="136"/>
      <c r="AG34" s="135"/>
      <c r="AH34" s="136"/>
      <c r="AI34" s="135"/>
      <c r="AJ34" s="136"/>
      <c r="AK34" s="135"/>
      <c r="AL34" s="136"/>
      <c r="AM34" s="135"/>
      <c r="AN34" s="136"/>
      <c r="AO34" s="135"/>
      <c r="AP34" s="136"/>
      <c r="AQ34" s="140"/>
      <c r="AR34" s="140"/>
      <c r="AS34" s="132"/>
      <c r="AT34" s="143"/>
      <c r="AU34" s="132"/>
      <c r="AV34" s="132"/>
      <c r="AW34" s="144"/>
    </row>
    <row r="35" spans="1:49" ht="43.2" customHeight="1">
      <c r="A35" s="130">
        <v>24</v>
      </c>
      <c r="B35" s="24" t="str">
        <f>IF('経過表　案'!B56="","",'経過表　案'!B56&amp;"（"&amp;'経過表　案'!A56&amp;"）")</f>
        <v/>
      </c>
      <c r="C35" s="24" t="str">
        <f>IF('経過表　案'!C56="","",'経過表　案'!C56)</f>
        <v/>
      </c>
      <c r="D35" s="24" t="str">
        <f>IF('経過表　案'!D56="","",'経過表　案'!D56)</f>
        <v/>
      </c>
      <c r="E35" s="24" t="str">
        <f>IF('経過表　案'!E56="","",'経過表　案'!E56)</f>
        <v/>
      </c>
      <c r="F35" s="24" t="str">
        <f>IF('経過表　案'!F56="","",'経過表　案'!F56)</f>
        <v/>
      </c>
      <c r="G35" s="24" t="str">
        <f>IF('経過表　案'!G56="","",'経過表　案'!G56)</f>
        <v/>
      </c>
      <c r="H35" s="158" t="str">
        <f>IF('経過表　案'!H56="","",'経過表　案'!H56)</f>
        <v/>
      </c>
      <c r="I35" s="24" t="str">
        <f>IF('経過表　案'!I56="","",'経過表　案'!I56)</f>
        <v/>
      </c>
      <c r="J35" s="24" t="str">
        <f>IF('経過表　案'!J56="","",'経過表　案'!J56)</f>
        <v/>
      </c>
      <c r="K35" s="135"/>
      <c r="L35" s="136"/>
      <c r="M35" s="135"/>
      <c r="N35" s="136"/>
      <c r="O35" s="135"/>
      <c r="P35" s="136"/>
      <c r="Q35" s="135"/>
      <c r="R35" s="136"/>
      <c r="S35" s="135"/>
      <c r="T35" s="136"/>
      <c r="U35" s="135"/>
      <c r="V35" s="136"/>
      <c r="W35" s="135"/>
      <c r="X35" s="136"/>
      <c r="Y35" s="135"/>
      <c r="Z35" s="136"/>
      <c r="AA35" s="135"/>
      <c r="AB35" s="136"/>
      <c r="AC35" s="135"/>
      <c r="AD35" s="136"/>
      <c r="AE35" s="135"/>
      <c r="AF35" s="136"/>
      <c r="AG35" s="135"/>
      <c r="AH35" s="136"/>
      <c r="AI35" s="135"/>
      <c r="AJ35" s="136"/>
      <c r="AK35" s="135"/>
      <c r="AL35" s="136"/>
      <c r="AM35" s="135"/>
      <c r="AN35" s="136"/>
      <c r="AO35" s="135"/>
      <c r="AP35" s="136"/>
      <c r="AQ35" s="140"/>
      <c r="AR35" s="140"/>
      <c r="AS35" s="132"/>
      <c r="AT35" s="141"/>
      <c r="AU35" s="132"/>
      <c r="AV35" s="132"/>
      <c r="AW35" s="142"/>
    </row>
    <row r="36" spans="1:49" ht="43.2" customHeight="1">
      <c r="A36" s="130">
        <v>25</v>
      </c>
      <c r="B36" s="24" t="str">
        <f>IF('経過表　案'!B58="","",'経過表　案'!B58&amp;"（"&amp;'経過表　案'!A58&amp;"）")</f>
        <v/>
      </c>
      <c r="C36" s="24" t="str">
        <f>IF('経過表　案'!C58="","",'経過表　案'!C58)</f>
        <v/>
      </c>
      <c r="D36" s="24" t="str">
        <f>IF('経過表　案'!D58="","",'経過表　案'!D58)</f>
        <v/>
      </c>
      <c r="E36" s="24" t="str">
        <f>IF('経過表　案'!E58="","",'経過表　案'!E58)</f>
        <v/>
      </c>
      <c r="F36" s="24" t="str">
        <f>IF('経過表　案'!F58="","",'経過表　案'!F58)</f>
        <v/>
      </c>
      <c r="G36" s="24" t="str">
        <f>IF('経過表　案'!G58="","",'経過表　案'!G58)</f>
        <v/>
      </c>
      <c r="H36" s="158" t="str">
        <f>IF('経過表　案'!H58="","",'経過表　案'!H58)</f>
        <v/>
      </c>
      <c r="I36" s="24" t="str">
        <f>IF('経過表　案'!I58="","",'経過表　案'!I58)</f>
        <v/>
      </c>
      <c r="J36" s="24" t="str">
        <f>IF('経過表　案'!J58="","",'経過表　案'!J58)</f>
        <v/>
      </c>
      <c r="K36" s="135"/>
      <c r="L36" s="136"/>
      <c r="M36" s="135"/>
      <c r="N36" s="136"/>
      <c r="O36" s="135"/>
      <c r="P36" s="136"/>
      <c r="Q36" s="135"/>
      <c r="R36" s="136"/>
      <c r="S36" s="135"/>
      <c r="T36" s="136"/>
      <c r="U36" s="135"/>
      <c r="V36" s="136"/>
      <c r="W36" s="135"/>
      <c r="X36" s="136"/>
      <c r="Y36" s="135"/>
      <c r="Z36" s="136"/>
      <c r="AA36" s="135"/>
      <c r="AB36" s="136"/>
      <c r="AC36" s="135"/>
      <c r="AD36" s="136"/>
      <c r="AE36" s="135"/>
      <c r="AF36" s="136"/>
      <c r="AG36" s="135"/>
      <c r="AH36" s="136"/>
      <c r="AI36" s="135"/>
      <c r="AJ36" s="136"/>
      <c r="AK36" s="135"/>
      <c r="AL36" s="136"/>
      <c r="AM36" s="135"/>
      <c r="AN36" s="136"/>
      <c r="AO36" s="135"/>
      <c r="AP36" s="136"/>
      <c r="AQ36" s="140"/>
      <c r="AR36" s="140"/>
      <c r="AS36" s="132"/>
      <c r="AT36" s="141"/>
      <c r="AU36" s="132"/>
      <c r="AV36" s="132"/>
      <c r="AW36" s="132"/>
    </row>
    <row r="37" spans="1:49" ht="43.2" customHeight="1">
      <c r="A37" s="130">
        <v>26</v>
      </c>
      <c r="B37" s="24" t="str">
        <f>IF('経過表　案'!B60="","",'経過表　案'!B60&amp;"（"&amp;'経過表　案'!A60&amp;"）")</f>
        <v/>
      </c>
      <c r="C37" s="24" t="str">
        <f>IF('経過表　案'!C60="","",'経過表　案'!C60)</f>
        <v/>
      </c>
      <c r="D37" s="24" t="str">
        <f>IF('経過表　案'!D60="","",'経過表　案'!D60)</f>
        <v/>
      </c>
      <c r="E37" s="24" t="str">
        <f>IF('経過表　案'!E60="","",'経過表　案'!E60)</f>
        <v/>
      </c>
      <c r="F37" s="24" t="str">
        <f>IF('経過表　案'!F60="","",'経過表　案'!F60)</f>
        <v/>
      </c>
      <c r="G37" s="24" t="str">
        <f>IF('経過表　案'!G60="","",'経過表　案'!G60)</f>
        <v/>
      </c>
      <c r="H37" s="158" t="str">
        <f>IF('経過表　案'!H60="","",'経過表　案'!H60)</f>
        <v/>
      </c>
      <c r="I37" s="24" t="str">
        <f>IF('経過表　案'!I60="","",'経過表　案'!I60)</f>
        <v/>
      </c>
      <c r="J37" s="24" t="str">
        <f>IF('経過表　案'!J60="","",'経過表　案'!J60)</f>
        <v/>
      </c>
      <c r="K37" s="135"/>
      <c r="L37" s="136"/>
      <c r="M37" s="135"/>
      <c r="N37" s="136"/>
      <c r="O37" s="135"/>
      <c r="P37" s="136"/>
      <c r="Q37" s="135"/>
      <c r="R37" s="136"/>
      <c r="S37" s="135"/>
      <c r="T37" s="136"/>
      <c r="U37" s="135"/>
      <c r="V37" s="136"/>
      <c r="W37" s="135"/>
      <c r="X37" s="136"/>
      <c r="Y37" s="135"/>
      <c r="Z37" s="136"/>
      <c r="AA37" s="135"/>
      <c r="AB37" s="136"/>
      <c r="AC37" s="135"/>
      <c r="AD37" s="136"/>
      <c r="AE37" s="135"/>
      <c r="AF37" s="136"/>
      <c r="AG37" s="135"/>
      <c r="AH37" s="136"/>
      <c r="AI37" s="135"/>
      <c r="AJ37" s="136"/>
      <c r="AK37" s="135"/>
      <c r="AL37" s="136"/>
      <c r="AM37" s="135"/>
      <c r="AN37" s="136"/>
      <c r="AO37" s="135"/>
      <c r="AP37" s="136"/>
      <c r="AQ37" s="140"/>
      <c r="AR37" s="140"/>
      <c r="AS37" s="132"/>
      <c r="AT37" s="141"/>
      <c r="AU37" s="132"/>
      <c r="AV37" s="132"/>
      <c r="AW37" s="132"/>
    </row>
    <row r="38" spans="1:49" ht="43.2" customHeight="1">
      <c r="A38" s="130">
        <v>27</v>
      </c>
      <c r="B38" s="24" t="str">
        <f>IF('経過表　案'!B62="","",'経過表　案'!B62&amp;"（"&amp;'経過表　案'!A62&amp;"）")</f>
        <v/>
      </c>
      <c r="C38" s="24" t="str">
        <f>IF('経過表　案'!C62="","",'経過表　案'!C62)</f>
        <v/>
      </c>
      <c r="D38" s="24" t="str">
        <f>IF('経過表　案'!D62="","",'経過表　案'!D62)</f>
        <v/>
      </c>
      <c r="E38" s="24" t="str">
        <f>IF('経過表　案'!E62="","",'経過表　案'!E62)</f>
        <v/>
      </c>
      <c r="F38" s="24" t="str">
        <f>IF('経過表　案'!F62="","",'経過表　案'!F62)</f>
        <v/>
      </c>
      <c r="G38" s="24" t="str">
        <f>IF('経過表　案'!G62="","",'経過表　案'!G62)</f>
        <v/>
      </c>
      <c r="H38" s="158" t="str">
        <f>IF('経過表　案'!H62="","",'経過表　案'!H62)</f>
        <v/>
      </c>
      <c r="I38" s="24" t="str">
        <f>IF('経過表　案'!I62="","",'経過表　案'!I62)</f>
        <v/>
      </c>
      <c r="J38" s="24" t="str">
        <f>IF('経過表　案'!J62="","",'経過表　案'!J62)</f>
        <v/>
      </c>
      <c r="K38" s="135"/>
      <c r="L38" s="136"/>
      <c r="M38" s="135"/>
      <c r="N38" s="136"/>
      <c r="O38" s="135"/>
      <c r="P38" s="136"/>
      <c r="Q38" s="135"/>
      <c r="R38" s="136"/>
      <c r="S38" s="135"/>
      <c r="T38" s="136"/>
      <c r="U38" s="135"/>
      <c r="V38" s="136"/>
      <c r="W38" s="135"/>
      <c r="X38" s="136"/>
      <c r="Y38" s="135"/>
      <c r="Z38" s="136"/>
      <c r="AA38" s="135"/>
      <c r="AB38" s="136"/>
      <c r="AC38" s="135"/>
      <c r="AD38" s="136"/>
      <c r="AE38" s="135"/>
      <c r="AF38" s="136"/>
      <c r="AG38" s="135"/>
      <c r="AH38" s="136"/>
      <c r="AI38" s="135"/>
      <c r="AJ38" s="136"/>
      <c r="AK38" s="135"/>
      <c r="AL38" s="136"/>
      <c r="AM38" s="135"/>
      <c r="AN38" s="136"/>
      <c r="AO38" s="135"/>
      <c r="AP38" s="136"/>
      <c r="AQ38" s="140"/>
      <c r="AR38" s="140"/>
      <c r="AS38" s="132"/>
      <c r="AT38" s="141"/>
      <c r="AU38" s="132"/>
      <c r="AV38" s="132"/>
      <c r="AW38" s="132"/>
    </row>
    <row r="39" spans="1:49" ht="43.2" customHeight="1">
      <c r="A39" s="130">
        <v>28</v>
      </c>
      <c r="B39" s="24" t="str">
        <f>IF('経過表　案'!B64="","",'経過表　案'!B64&amp;"（"&amp;'経過表　案'!A64&amp;"）")</f>
        <v/>
      </c>
      <c r="C39" s="24" t="str">
        <f>IF('経過表　案'!C64="","",'経過表　案'!C64)</f>
        <v/>
      </c>
      <c r="D39" s="24" t="str">
        <f>IF('経過表　案'!D64="","",'経過表　案'!D64)</f>
        <v/>
      </c>
      <c r="E39" s="24" t="str">
        <f>IF('経過表　案'!E64="","",'経過表　案'!E64)</f>
        <v/>
      </c>
      <c r="F39" s="24" t="str">
        <f>IF('経過表　案'!F64="","",'経過表　案'!F64)</f>
        <v/>
      </c>
      <c r="G39" s="24" t="str">
        <f>IF('経過表　案'!G64="","",'経過表　案'!G64)</f>
        <v/>
      </c>
      <c r="H39" s="158" t="str">
        <f>IF('経過表　案'!H64="","",'経過表　案'!H64)</f>
        <v/>
      </c>
      <c r="I39" s="24" t="str">
        <f>IF('経過表　案'!I64="","",'経過表　案'!I64)</f>
        <v/>
      </c>
      <c r="J39" s="24" t="str">
        <f>IF('経過表　案'!J64="","",'経過表　案'!J64)</f>
        <v/>
      </c>
      <c r="K39" s="135"/>
      <c r="L39" s="136"/>
      <c r="M39" s="135"/>
      <c r="N39" s="136"/>
      <c r="O39" s="135"/>
      <c r="P39" s="136"/>
      <c r="Q39" s="135"/>
      <c r="R39" s="136"/>
      <c r="S39" s="135"/>
      <c r="T39" s="136"/>
      <c r="U39" s="135"/>
      <c r="V39" s="136"/>
      <c r="W39" s="135"/>
      <c r="X39" s="136"/>
      <c r="Y39" s="135"/>
      <c r="Z39" s="136"/>
      <c r="AA39" s="135"/>
      <c r="AB39" s="136"/>
      <c r="AC39" s="135"/>
      <c r="AD39" s="136"/>
      <c r="AE39" s="135"/>
      <c r="AF39" s="136"/>
      <c r="AG39" s="135"/>
      <c r="AH39" s="136"/>
      <c r="AI39" s="135"/>
      <c r="AJ39" s="136"/>
      <c r="AK39" s="135"/>
      <c r="AL39" s="136"/>
      <c r="AM39" s="135"/>
      <c r="AN39" s="136"/>
      <c r="AO39" s="135"/>
      <c r="AP39" s="136"/>
      <c r="AQ39" s="145"/>
      <c r="AR39" s="145"/>
      <c r="AS39" s="132"/>
      <c r="AT39" s="141"/>
      <c r="AU39" s="132"/>
      <c r="AV39" s="132"/>
      <c r="AW39" s="132"/>
    </row>
    <row r="40" spans="1:49" ht="43.2" customHeight="1">
      <c r="A40" s="130">
        <v>29</v>
      </c>
      <c r="B40" s="24" t="str">
        <f>IF('経過表　案'!B66="","",'経過表　案'!B66&amp;"（"&amp;'経過表　案'!A66&amp;"）")</f>
        <v/>
      </c>
      <c r="C40" s="24" t="str">
        <f>IF('経過表　案'!C66="","",'経過表　案'!C66)</f>
        <v/>
      </c>
      <c r="D40" s="24" t="str">
        <f>IF('経過表　案'!D66="","",'経過表　案'!D66)</f>
        <v/>
      </c>
      <c r="E40" s="24" t="str">
        <f>IF('経過表　案'!E66="","",'経過表　案'!E66)</f>
        <v/>
      </c>
      <c r="F40" s="24" t="str">
        <f>IF('経過表　案'!F66="","",'経過表　案'!F66)</f>
        <v/>
      </c>
      <c r="G40" s="24" t="str">
        <f>IF('経過表　案'!G66="","",'経過表　案'!G66)</f>
        <v/>
      </c>
      <c r="H40" s="158" t="str">
        <f>IF('経過表　案'!H66="","",'経過表　案'!H66)</f>
        <v/>
      </c>
      <c r="I40" s="24" t="str">
        <f>IF('経過表　案'!I66="","",'経過表　案'!I66)</f>
        <v/>
      </c>
      <c r="J40" s="24" t="str">
        <f>IF('経過表　案'!J66="","",'経過表　案'!J66)</f>
        <v/>
      </c>
      <c r="K40" s="135"/>
      <c r="L40" s="136"/>
      <c r="M40" s="135"/>
      <c r="N40" s="136"/>
      <c r="O40" s="135"/>
      <c r="P40" s="136"/>
      <c r="Q40" s="135"/>
      <c r="R40" s="136"/>
      <c r="S40" s="135"/>
      <c r="T40" s="136"/>
      <c r="U40" s="135"/>
      <c r="V40" s="136"/>
      <c r="W40" s="135"/>
      <c r="X40" s="136"/>
      <c r="Y40" s="135"/>
      <c r="Z40" s="136"/>
      <c r="AA40" s="135"/>
      <c r="AB40" s="136"/>
      <c r="AC40" s="135"/>
      <c r="AD40" s="136"/>
      <c r="AE40" s="135"/>
      <c r="AF40" s="136"/>
      <c r="AG40" s="135"/>
      <c r="AH40" s="136"/>
      <c r="AI40" s="135"/>
      <c r="AJ40" s="136"/>
      <c r="AK40" s="135"/>
      <c r="AL40" s="136"/>
      <c r="AM40" s="135"/>
      <c r="AN40" s="136"/>
      <c r="AO40" s="135"/>
      <c r="AP40" s="136"/>
      <c r="AQ40" s="137"/>
      <c r="AR40" s="137"/>
      <c r="AS40" s="132"/>
      <c r="AT40" s="141"/>
      <c r="AU40" s="132"/>
      <c r="AV40" s="132"/>
      <c r="AW40" s="132"/>
    </row>
    <row r="41" spans="1:49" ht="43.2" customHeight="1" thickBot="1">
      <c r="A41" s="130">
        <v>30</v>
      </c>
      <c r="B41" s="24" t="str">
        <f>IF('経過表　案'!B68="","",'経過表　案'!B68&amp;"（"&amp;'経過表　案'!A68&amp;"）")</f>
        <v/>
      </c>
      <c r="C41" s="24" t="str">
        <f>IF('経過表　案'!C68="","",'経過表　案'!C68)</f>
        <v/>
      </c>
      <c r="D41" s="24" t="str">
        <f>IF('経過表　案'!D68="","",'経過表　案'!D68)</f>
        <v/>
      </c>
      <c r="E41" s="24" t="str">
        <f>IF('経過表　案'!E68="","",'経過表　案'!E68)</f>
        <v/>
      </c>
      <c r="F41" s="24" t="str">
        <f>IF('経過表　案'!F68="","",'経過表　案'!F68)</f>
        <v/>
      </c>
      <c r="G41" s="24" t="str">
        <f>IF('経過表　案'!G68="","",'経過表　案'!G68)</f>
        <v/>
      </c>
      <c r="H41" s="158" t="str">
        <f>IF('経過表　案'!H68="","",'経過表　案'!H68)</f>
        <v/>
      </c>
      <c r="I41" s="24" t="str">
        <f>IF('経過表　案'!I68="","",'経過表　案'!I68)</f>
        <v/>
      </c>
      <c r="J41" s="24" t="str">
        <f>IF('経過表　案'!J68="","",'経過表　案'!J68)</f>
        <v/>
      </c>
      <c r="K41" s="135"/>
      <c r="L41" s="136"/>
      <c r="M41" s="135"/>
      <c r="N41" s="136"/>
      <c r="O41" s="135"/>
      <c r="P41" s="136"/>
      <c r="Q41" s="135"/>
      <c r="R41" s="136"/>
      <c r="S41" s="135"/>
      <c r="T41" s="136"/>
      <c r="U41" s="135"/>
      <c r="V41" s="136"/>
      <c r="W41" s="135"/>
      <c r="X41" s="136"/>
      <c r="Y41" s="135"/>
      <c r="Z41" s="136"/>
      <c r="AA41" s="135"/>
      <c r="AB41" s="136"/>
      <c r="AC41" s="135"/>
      <c r="AD41" s="136"/>
      <c r="AE41" s="135"/>
      <c r="AF41" s="136"/>
      <c r="AG41" s="135"/>
      <c r="AH41" s="136"/>
      <c r="AI41" s="135"/>
      <c r="AJ41" s="136"/>
      <c r="AK41" s="135"/>
      <c r="AL41" s="136"/>
      <c r="AM41" s="135"/>
      <c r="AN41" s="136"/>
      <c r="AO41" s="135"/>
      <c r="AP41" s="136"/>
      <c r="AQ41" s="140"/>
      <c r="AR41" s="140"/>
      <c r="AS41" s="132"/>
      <c r="AT41" s="141"/>
      <c r="AU41" s="132"/>
      <c r="AV41" s="132"/>
      <c r="AW41" s="132"/>
    </row>
    <row r="42" spans="1:49" ht="43.2" hidden="1" customHeight="1" thickBot="1">
      <c r="A42" s="130">
        <v>62</v>
      </c>
      <c r="B42" s="131" t="str">
        <f>IF('[1]経過表 (入力用)'!B63="","",'[1]経過表 (入力用)'!B63&amp;"（"&amp;'[1]経過表 (入力用)'!A63&amp;"）")</f>
        <v>S. S.（熱26）</v>
      </c>
      <c r="C42" s="132">
        <f>IF('[1]経過表 (入力用)'!C63="","",'[1]経過表 (入力用)'!C63)</f>
        <v>0</v>
      </c>
      <c r="D42" s="132" t="str">
        <f>IF('[1]経過表 (入力用)'!D63="","",'[1]経過表 (入力用)'!D63)</f>
        <v>女</v>
      </c>
      <c r="E42" s="132" t="str">
        <f>IF('[1]経過表 (入力用)'!E63="","",'[1]経過表 (入力用)'!E63)</f>
        <v>ひよこ</v>
      </c>
      <c r="F42" s="132" t="str">
        <f>IF('[1]経過表 (入力用)'!F63="","",'[1]経過表 (入力用)'!F63)</f>
        <v>園児</v>
      </c>
      <c r="G42" s="132" t="str">
        <f>IF('[1]経過表 (入力用)'!G63="","",'[1]経過表 (入力用)'!G63)</f>
        <v>19と兄弟</v>
      </c>
      <c r="H42" s="133">
        <f>IF('[1]経過表 (入力用)'!H63="","",'[1]経過表 (入力用)'!H63)</f>
        <v>0</v>
      </c>
      <c r="I42" s="132">
        <f>IF('[1]経過表 (入力用)'!I63="","",'[1]経過表 (入力用)'!I63)</f>
        <v>0</v>
      </c>
      <c r="J42" s="134">
        <f>IF('[1]経過表 (入力用)'!J63="","",'[1]経過表 (入力用)'!J63)</f>
        <v>0</v>
      </c>
      <c r="K42" s="135">
        <f>IF('[1]経過表 (入力用)'!K63="","",'[1]経過表 (入力用)'!K63)</f>
        <v>0</v>
      </c>
      <c r="L42" s="135">
        <f>IF('[1]経過表 (入力用)'!L63="","",'[1]経過表 (入力用)'!L63)</f>
        <v>0</v>
      </c>
      <c r="M42" s="135">
        <f>IF('[1]経過表 (入力用)'!M63="","",'[1]経過表 (入力用)'!M63)</f>
        <v>0</v>
      </c>
      <c r="N42" s="135">
        <f>IF('[1]経過表 (入力用)'!N63="","",'[1]経過表 (入力用)'!N63)</f>
        <v>0</v>
      </c>
      <c r="O42" s="135">
        <f>IF('[1]経過表 (入力用)'!O63="","",'[1]経過表 (入力用)'!O63)</f>
        <v>0</v>
      </c>
      <c r="P42" s="135">
        <f>IF('[1]経過表 (入力用)'!P63="","",'[1]経過表 (入力用)'!P63)</f>
        <v>0</v>
      </c>
      <c r="Q42" s="135">
        <f>IF('[1]経過表 (入力用)'!Q63="","",'[1]経過表 (入力用)'!Q63)</f>
        <v>0</v>
      </c>
      <c r="R42" s="135">
        <f>IF('[1]経過表 (入力用)'!R63="","",'[1]経過表 (入力用)'!R63)</f>
        <v>0</v>
      </c>
      <c r="S42" s="135">
        <f>IF('[1]経過表 (入力用)'!S63="","",'[1]経過表 (入力用)'!S63)</f>
        <v>0</v>
      </c>
      <c r="T42" s="135">
        <f>IF('[1]経過表 (入力用)'!T63="","",'[1]経過表 (入力用)'!T63)</f>
        <v>0</v>
      </c>
      <c r="U42" s="135">
        <f>IF('[1]経過表 (入力用)'!U63="","",'[1]経過表 (入力用)'!U63)</f>
        <v>0</v>
      </c>
      <c r="V42" s="135">
        <f>IF('[1]経過表 (入力用)'!V63="","",'[1]経過表 (入力用)'!V63)</f>
        <v>0</v>
      </c>
      <c r="W42" s="135">
        <f>IF('[1]経過表 (入力用)'!W63="","",'[1]経過表 (入力用)'!W63)</f>
        <v>0</v>
      </c>
      <c r="X42" s="135">
        <f>IF('[1]経過表 (入力用)'!X63="","",'[1]経過表 (入力用)'!X63)</f>
        <v>0</v>
      </c>
      <c r="Y42" s="135">
        <f>IF('[1]経過表 (入力用)'!Y63="","",'[1]経過表 (入力用)'!Y63)</f>
        <v>0</v>
      </c>
      <c r="Z42" s="135">
        <f>IF('[1]経過表 (入力用)'!Z63="","",'[1]経過表 (入力用)'!Z63)</f>
        <v>0</v>
      </c>
      <c r="AA42" s="135">
        <f>IF('[1]経過表 (入力用)'!AA63="","",'[1]経過表 (入力用)'!AA63)</f>
        <v>0</v>
      </c>
      <c r="AB42" s="135">
        <f>IF('[1]経過表 (入力用)'!AB63="","",'[1]経過表 (入力用)'!AB63)</f>
        <v>0</v>
      </c>
      <c r="AC42" s="135">
        <f>IF('[1]経過表 (入力用)'!AC63="","",'[1]経過表 (入力用)'!AC63)</f>
        <v>0</v>
      </c>
      <c r="AD42" s="135">
        <f>IF('[1]経過表 (入力用)'!AD63="","",'[1]経過表 (入力用)'!AD63)</f>
        <v>0</v>
      </c>
      <c r="AE42" s="135">
        <f>IF('[1]経過表 (入力用)'!AE63="","",'[1]経過表 (入力用)'!AE63)</f>
        <v>0</v>
      </c>
      <c r="AF42" s="135" t="str">
        <f>IF('[1]経過表 (入力用)'!AH63="","",'[1]経過表 (入力用)'!AH63)</f>
        <v>回復</v>
      </c>
      <c r="AG42" s="135">
        <f>IF('[1]経過表 (入力用)'!AI63="","",'[1]経過表 (入力用)'!AI63)</f>
        <v>0</v>
      </c>
      <c r="AH42" s="135">
        <f>IF('[1]経過表 (入力用)'!AJ63="","",'[1]経過表 (入力用)'!AJ63)</f>
        <v>0</v>
      </c>
      <c r="AI42" s="135">
        <f>IF('[1]経過表 (入力用)'!AK63="","",'[1]経過表 (入力用)'!AK63)</f>
        <v>0</v>
      </c>
      <c r="AJ42" s="135">
        <f>IF('[1]経過表 (入力用)'!AL63="","",'[1]経過表 (入力用)'!AL63)</f>
        <v>0</v>
      </c>
      <c r="AK42" s="135">
        <f>IF('[1]経過表 (入力用)'!AM63="","",'[1]経過表 (入力用)'!AM63)</f>
        <v>0</v>
      </c>
      <c r="AL42" s="135">
        <f>IF('[1]経過表 (入力用)'!AN63="","",'[1]経過表 (入力用)'!AN63)</f>
        <v>0</v>
      </c>
      <c r="AM42" s="135">
        <f>IF('[1]経過表 (入力用)'!AO63="","",'[1]経過表 (入力用)'!AO63)</f>
        <v>0</v>
      </c>
      <c r="AN42" s="135">
        <f>IF('[1]経過表 (入力用)'!AP63="","",'[1]経過表 (入力用)'!AP63)</f>
        <v>0</v>
      </c>
      <c r="AO42" s="135">
        <f>IF('[1]経過表 (入力用)'!AQ63="","",'[1]経過表 (入力用)'!AQ63)</f>
        <v>0</v>
      </c>
      <c r="AP42" s="135">
        <f>IF('[1]経過表 (入力用)'!AR63="","",'[1]経過表 (入力用)'!AR63)</f>
        <v>0</v>
      </c>
      <c r="AQ42" s="135" t="str">
        <f>IF('[1]経過表 (入力用)'!BE63="","",'[1]経過表 (入力用)'!BE63)</f>
        <v>休</v>
      </c>
      <c r="AR42" s="135" t="str">
        <f>IF('[1]経過表 (入力用)'!BF63="","",'[1]経過表 (入力用)'!BF63)</f>
        <v>休</v>
      </c>
      <c r="AS42" s="135">
        <f>IF('[1]経過表 (入力用)'!BG63="","",'[1]経過表 (入力用)'!BG63)</f>
        <v>0</v>
      </c>
      <c r="AT42" s="135">
        <f>IF('[1]経過表 (入力用)'!BH63="","",'[1]経過表 (入力用)'!BH63)</f>
        <v>0</v>
      </c>
      <c r="AU42" s="135">
        <f>IF('[1]経過表 (入力用)'!BI63="","",'[1]経過表 (入力用)'!BI63)</f>
        <v>0</v>
      </c>
      <c r="AV42" s="135" t="str">
        <f>IF('[1]経過表 (入力用)'!BJ63="","",'[1]経過表 (入力用)'!BJ63)</f>
        <v>溶連菌（-）</v>
      </c>
      <c r="AW42" s="135">
        <f>IF('[1]経過表 (入力用)'!BK63="","",'[1]経過表 (入力用)'!BK63)</f>
        <v>0</v>
      </c>
    </row>
    <row r="43" spans="1:49" ht="43.2" hidden="1" customHeight="1" thickBot="1">
      <c r="A43" s="130">
        <v>63</v>
      </c>
      <c r="B43" s="131" t="str">
        <f>IF('[1]経過表 (入力用)'!B64="","",'[1]経過表 (入力用)'!B64&amp;"（"&amp;'[1]経過表 (入力用)'!A64&amp;"）")</f>
        <v>M. A.（熱27）</v>
      </c>
      <c r="C43" s="132">
        <f>IF('[1]経過表 (入力用)'!C64="","",'[1]経過表 (入力用)'!C64)</f>
        <v>2</v>
      </c>
      <c r="D43" s="132" t="str">
        <f>IF('[1]経過表 (入力用)'!D64="","",'[1]経過表 (入力用)'!D64)</f>
        <v>女</v>
      </c>
      <c r="E43" s="132" t="str">
        <f>IF('[1]経過表 (入力用)'!E64="","",'[1]経過表 (入力用)'!E64)</f>
        <v>こいぬ</v>
      </c>
      <c r="F43" s="132" t="str">
        <f>IF('[1]経過表 (入力用)'!F64="","",'[1]経過表 (入力用)'!F64)</f>
        <v>園児</v>
      </c>
      <c r="G43" s="132">
        <f>IF('[1]経過表 (入力用)'!G64="","",'[1]経過表 (入力用)'!G64)</f>
        <v>0</v>
      </c>
      <c r="H43" s="133">
        <f>IF('[1]経過表 (入力用)'!H64="","",'[1]経過表 (入力用)'!H64)</f>
        <v>44378</v>
      </c>
      <c r="I43" s="132" t="str">
        <f>IF('[1]経過表 (入力用)'!I64="","",'[1]経過表 (入力用)'!I64)</f>
        <v>園内</v>
      </c>
      <c r="J43" s="134" t="str">
        <f>IF('[1]経過表 (入力用)'!J64="","",'[1]経過表 (入力用)'!J64)</f>
        <v>熱
嘔吐</v>
      </c>
      <c r="K43" s="135">
        <f>IF('[1]経過表 (入力用)'!K64="","",'[1]経過表 (入力用)'!K64)</f>
        <v>0</v>
      </c>
      <c r="L43" s="135">
        <f>IF('[1]経過表 (入力用)'!L64="","",'[1]経過表 (入力用)'!L64)</f>
        <v>0</v>
      </c>
      <c r="M43" s="135">
        <f>IF('[1]経過表 (入力用)'!M64="","",'[1]経過表 (入力用)'!M64)</f>
        <v>0</v>
      </c>
      <c r="N43" s="135">
        <f>IF('[1]経過表 (入力用)'!N64="","",'[1]経過表 (入力用)'!N64)</f>
        <v>0</v>
      </c>
      <c r="O43" s="135">
        <f>IF('[1]経過表 (入力用)'!O64="","",'[1]経過表 (入力用)'!O64)</f>
        <v>0</v>
      </c>
      <c r="P43" s="135">
        <f>IF('[1]経過表 (入力用)'!P64="","",'[1]経過表 (入力用)'!P64)</f>
        <v>0</v>
      </c>
      <c r="Q43" s="135">
        <f>IF('[1]経過表 (入力用)'!Q64="","",'[1]経過表 (入力用)'!Q64)</f>
        <v>0</v>
      </c>
      <c r="R43" s="135">
        <f>IF('[1]経過表 (入力用)'!R64="","",'[1]経過表 (入力用)'!R64)</f>
        <v>0</v>
      </c>
      <c r="S43" s="135">
        <f>IF('[1]経過表 (入力用)'!S64="","",'[1]経過表 (入力用)'!S64)</f>
        <v>0</v>
      </c>
      <c r="T43" s="135">
        <f>IF('[1]経過表 (入力用)'!T64="","",'[1]経過表 (入力用)'!T64)</f>
        <v>0</v>
      </c>
      <c r="U43" s="135">
        <f>IF('[1]経過表 (入力用)'!U64="","",'[1]経過表 (入力用)'!U64)</f>
        <v>0</v>
      </c>
      <c r="V43" s="135">
        <f>IF('[1]経過表 (入力用)'!V64="","",'[1]経過表 (入力用)'!V64)</f>
        <v>0</v>
      </c>
      <c r="W43" s="135">
        <f>IF('[1]経過表 (入力用)'!W64="","",'[1]経過表 (入力用)'!W64)</f>
        <v>0</v>
      </c>
      <c r="X43" s="135">
        <f>IF('[1]経過表 (入力用)'!X64="","",'[1]経過表 (入力用)'!X64)</f>
        <v>0</v>
      </c>
      <c r="Y43" s="135">
        <f>IF('[1]経過表 (入力用)'!Y64="","",'[1]経過表 (入力用)'!Y64)</f>
        <v>0</v>
      </c>
      <c r="Z43" s="135">
        <f>IF('[1]経過表 (入力用)'!Z64="","",'[1]経過表 (入力用)'!Z64)</f>
        <v>0</v>
      </c>
      <c r="AA43" s="135">
        <f>IF('[1]経過表 (入力用)'!AA64="","",'[1]経過表 (入力用)'!AA64)</f>
        <v>0</v>
      </c>
      <c r="AB43" s="135">
        <f>IF('[1]経過表 (入力用)'!AB64="","",'[1]経過表 (入力用)'!AB64)</f>
        <v>0</v>
      </c>
      <c r="AC43" s="135">
        <f>IF('[1]経過表 (入力用)'!AC64="","",'[1]経過表 (入力用)'!AC64)</f>
        <v>0</v>
      </c>
      <c r="AD43" s="135">
        <f>IF('[1]経過表 (入力用)'!AD64="","",'[1]経過表 (入力用)'!AD64)</f>
        <v>0</v>
      </c>
      <c r="AE43" s="135">
        <f>IF('[1]経過表 (入力用)'!AE64="","",'[1]経過表 (入力用)'!AE64)</f>
        <v>0</v>
      </c>
      <c r="AF43" s="135" t="str">
        <f>IF('[1]経過表 (入力用)'!AH64="","",'[1]経過表 (入力用)'!AH64)</f>
        <v>回復?</v>
      </c>
      <c r="AG43" s="135">
        <f>IF('[1]経過表 (入力用)'!AI64="","",'[1]経過表 (入力用)'!AI64)</f>
        <v>0</v>
      </c>
      <c r="AH43" s="135">
        <f>IF('[1]経過表 (入力用)'!AJ64="","",'[1]経過表 (入力用)'!AJ64)</f>
        <v>0</v>
      </c>
      <c r="AI43" s="135">
        <f>IF('[1]経過表 (入力用)'!AK64="","",'[1]経過表 (入力用)'!AK64)</f>
        <v>0</v>
      </c>
      <c r="AJ43" s="135">
        <f>IF('[1]経過表 (入力用)'!AL64="","",'[1]経過表 (入力用)'!AL64)</f>
        <v>0</v>
      </c>
      <c r="AK43" s="135">
        <f>IF('[1]経過表 (入力用)'!AM64="","",'[1]経過表 (入力用)'!AM64)</f>
        <v>0</v>
      </c>
      <c r="AL43" s="135">
        <f>IF('[1]経過表 (入力用)'!AN64="","",'[1]経過表 (入力用)'!AN64)</f>
        <v>0</v>
      </c>
      <c r="AM43" s="135">
        <f>IF('[1]経過表 (入力用)'!AO64="","",'[1]経過表 (入力用)'!AO64)</f>
        <v>0</v>
      </c>
      <c r="AN43" s="135">
        <f>IF('[1]経過表 (入力用)'!AP64="","",'[1]経過表 (入力用)'!AP64)</f>
        <v>0</v>
      </c>
      <c r="AO43" s="135">
        <f>IF('[1]経過表 (入力用)'!AQ64="","",'[1]経過表 (入力用)'!AQ64)</f>
        <v>0</v>
      </c>
      <c r="AP43" s="135">
        <f>IF('[1]経過表 (入力用)'!AR64="","",'[1]経過表 (入力用)'!AR64)</f>
        <v>0</v>
      </c>
      <c r="AQ43" s="135" t="str">
        <f>IF('[1]経過表 (入力用)'!BE64="","",'[1]経過表 (入力用)'!BE64)</f>
        <v>早退</v>
      </c>
      <c r="AR43" s="135" t="str">
        <f>IF('[1]経過表 (入力用)'!BF64="","",'[1]経過表 (入力用)'!BF64)</f>
        <v>休</v>
      </c>
      <c r="AS43" s="135">
        <f>IF('[1]経過表 (入力用)'!BG64="","",'[1]経過表 (入力用)'!BG64)</f>
        <v>0</v>
      </c>
      <c r="AT43" s="135">
        <f>IF('[1]経過表 (入力用)'!BH64="","",'[1]経過表 (入力用)'!BH64)</f>
        <v>0</v>
      </c>
      <c r="AU43" s="135">
        <f>IF('[1]経過表 (入力用)'!BI64="","",'[1]経過表 (入力用)'!BI64)</f>
        <v>0</v>
      </c>
      <c r="AV43" s="135">
        <f>IF('[1]経過表 (入力用)'!BJ64="","",'[1]経過表 (入力用)'!BJ64)</f>
        <v>0</v>
      </c>
      <c r="AW43" s="135">
        <f>IF('[1]経過表 (入力用)'!BK64="","",'[1]経過表 (入力用)'!BK64)</f>
        <v>0</v>
      </c>
    </row>
    <row r="44" spans="1:49" ht="43.2" hidden="1" customHeight="1" thickBot="1">
      <c r="A44" s="130">
        <v>64</v>
      </c>
      <c r="B44" s="131" t="str">
        <f>IF('[1]経過表 (入力用)'!B65="","",'[1]経過表 (入力用)'!B65&amp;"（"&amp;'[1]経過表 (入力用)'!A65&amp;"）")</f>
        <v>O. S. （熱28）</v>
      </c>
      <c r="C44" s="132">
        <f>IF('[1]経過表 (入力用)'!C65="","",'[1]経過表 (入力用)'!C65)</f>
        <v>0</v>
      </c>
      <c r="D44" s="132" t="str">
        <f>IF('[1]経過表 (入力用)'!D65="","",'[1]経過表 (入力用)'!D65)</f>
        <v>女</v>
      </c>
      <c r="E44" s="132" t="str">
        <f>IF('[1]経過表 (入力用)'!E65="","",'[1]経過表 (入力用)'!E65)</f>
        <v>ひよこ</v>
      </c>
      <c r="F44" s="132" t="str">
        <f>IF('[1]経過表 (入力用)'!F65="","",'[1]経過表 (入力用)'!F65)</f>
        <v>園児</v>
      </c>
      <c r="G44" s="132">
        <f>IF('[1]経過表 (入力用)'!G65="","",'[1]経過表 (入力用)'!G65)</f>
        <v>0</v>
      </c>
      <c r="H44" s="133">
        <f>IF('[1]経過表 (入力用)'!H65="","",'[1]経過表 (入力用)'!H65)</f>
        <v>44379</v>
      </c>
      <c r="I44" s="132" t="str">
        <f>IF('[1]経過表 (入力用)'!I65="","",'[1]経過表 (入力用)'!I65)</f>
        <v>園内</v>
      </c>
      <c r="J44" s="134" t="str">
        <f>IF('[1]経過表 (入力用)'!J65="","",'[1]経過表 (入力用)'!J65)</f>
        <v>熱
嘔吐</v>
      </c>
      <c r="K44" s="135">
        <f>IF('[1]経過表 (入力用)'!K65="","",'[1]経過表 (入力用)'!K65)</f>
        <v>0</v>
      </c>
      <c r="L44" s="135">
        <f>IF('[1]経過表 (入力用)'!L65="","",'[1]経過表 (入力用)'!L65)</f>
        <v>0</v>
      </c>
      <c r="M44" s="135">
        <f>IF('[1]経過表 (入力用)'!M65="","",'[1]経過表 (入力用)'!M65)</f>
        <v>0</v>
      </c>
      <c r="N44" s="135">
        <f>IF('[1]経過表 (入力用)'!N65="","",'[1]経過表 (入力用)'!N65)</f>
        <v>0</v>
      </c>
      <c r="O44" s="135">
        <f>IF('[1]経過表 (入力用)'!O65="","",'[1]経過表 (入力用)'!O65)</f>
        <v>0</v>
      </c>
      <c r="P44" s="135">
        <f>IF('[1]経過表 (入力用)'!P65="","",'[1]経過表 (入力用)'!P65)</f>
        <v>0</v>
      </c>
      <c r="Q44" s="135">
        <f>IF('[1]経過表 (入力用)'!Q65="","",'[1]経過表 (入力用)'!Q65)</f>
        <v>0</v>
      </c>
      <c r="R44" s="135">
        <f>IF('[1]経過表 (入力用)'!R65="","",'[1]経過表 (入力用)'!R65)</f>
        <v>0</v>
      </c>
      <c r="S44" s="135">
        <f>IF('[1]経過表 (入力用)'!S65="","",'[1]経過表 (入力用)'!S65)</f>
        <v>0</v>
      </c>
      <c r="T44" s="135">
        <f>IF('[1]経過表 (入力用)'!T65="","",'[1]経過表 (入力用)'!T65)</f>
        <v>0</v>
      </c>
      <c r="U44" s="135">
        <f>IF('[1]経過表 (入力用)'!U65="","",'[1]経過表 (入力用)'!U65)</f>
        <v>0</v>
      </c>
      <c r="V44" s="135">
        <f>IF('[1]経過表 (入力用)'!V65="","",'[1]経過表 (入力用)'!V65)</f>
        <v>0</v>
      </c>
      <c r="W44" s="135">
        <f>IF('[1]経過表 (入力用)'!W65="","",'[1]経過表 (入力用)'!W65)</f>
        <v>0</v>
      </c>
      <c r="X44" s="135">
        <f>IF('[1]経過表 (入力用)'!X65="","",'[1]経過表 (入力用)'!X65)</f>
        <v>0</v>
      </c>
      <c r="Y44" s="135">
        <f>IF('[1]経過表 (入力用)'!Y65="","",'[1]経過表 (入力用)'!Y65)</f>
        <v>0</v>
      </c>
      <c r="Z44" s="135">
        <f>IF('[1]経過表 (入力用)'!Z65="","",'[1]経過表 (入力用)'!Z65)</f>
        <v>0</v>
      </c>
      <c r="AA44" s="135">
        <f>IF('[1]経過表 (入力用)'!AA65="","",'[1]経過表 (入力用)'!AA65)</f>
        <v>0</v>
      </c>
      <c r="AB44" s="135">
        <f>IF('[1]経過表 (入力用)'!AB65="","",'[1]経過表 (入力用)'!AB65)</f>
        <v>0</v>
      </c>
      <c r="AC44" s="135">
        <f>IF('[1]経過表 (入力用)'!AC65="","",'[1]経過表 (入力用)'!AC65)</f>
        <v>0</v>
      </c>
      <c r="AD44" s="135">
        <f>IF('[1]経過表 (入力用)'!AD65="","",'[1]経過表 (入力用)'!AD65)</f>
        <v>0</v>
      </c>
      <c r="AE44" s="135">
        <f>IF('[1]経過表 (入力用)'!AE65="","",'[1]経過表 (入力用)'!AE65)</f>
        <v>0</v>
      </c>
      <c r="AF44" s="135" t="str">
        <f>IF('[1]経過表 (入力用)'!AH65="","",'[1]経過表 (入力用)'!AH65)</f>
        <v>熱</v>
      </c>
      <c r="AG44" s="135">
        <f>IF('[1]経過表 (入力用)'!AI65="","",'[1]経過表 (入力用)'!AI65)</f>
        <v>0</v>
      </c>
      <c r="AH44" s="135">
        <f>IF('[1]経過表 (入力用)'!AJ65="","",'[1]経過表 (入力用)'!AJ65)</f>
        <v>0</v>
      </c>
      <c r="AI44" s="135">
        <f>IF('[1]経過表 (入力用)'!AK65="","",'[1]経過表 (入力用)'!AK65)</f>
        <v>0</v>
      </c>
      <c r="AJ44" s="135">
        <f>IF('[1]経過表 (入力用)'!AL65="","",'[1]経過表 (入力用)'!AL65)</f>
        <v>0</v>
      </c>
      <c r="AK44" s="135">
        <f>IF('[1]経過表 (入力用)'!AM65="","",'[1]経過表 (入力用)'!AM65)</f>
        <v>0</v>
      </c>
      <c r="AL44" s="135">
        <f>IF('[1]経過表 (入力用)'!AN65="","",'[1]経過表 (入力用)'!AN65)</f>
        <v>0</v>
      </c>
      <c r="AM44" s="135">
        <f>IF('[1]経過表 (入力用)'!AO65="","",'[1]経過表 (入力用)'!AO65)</f>
        <v>0</v>
      </c>
      <c r="AN44" s="135">
        <f>IF('[1]経過表 (入力用)'!AP65="","",'[1]経過表 (入力用)'!AP65)</f>
        <v>0</v>
      </c>
      <c r="AO44" s="135">
        <f>IF('[1]経過表 (入力用)'!AQ65="","",'[1]経過表 (入力用)'!AQ65)</f>
        <v>0</v>
      </c>
      <c r="AP44" s="135">
        <f>IF('[1]経過表 (入力用)'!AR65="","",'[1]経過表 (入力用)'!AR65)</f>
        <v>0</v>
      </c>
      <c r="AQ44" s="135">
        <f>IF('[1]経過表 (入力用)'!BE65="","",'[1]経過表 (入力用)'!BE65)</f>
        <v>0</v>
      </c>
      <c r="AR44" s="135" t="str">
        <f>IF('[1]経過表 (入力用)'!BF65="","",'[1]経過表 (入力用)'!BF65)</f>
        <v>早退</v>
      </c>
      <c r="AS44" s="135">
        <f>IF('[1]経過表 (入力用)'!BG65="","",'[1]経過表 (入力用)'!BG65)</f>
        <v>0</v>
      </c>
      <c r="AT44" s="135">
        <f>IF('[1]経過表 (入力用)'!BH65="","",'[1]経過表 (入力用)'!BH65)</f>
        <v>0</v>
      </c>
      <c r="AU44" s="135">
        <f>IF('[1]経過表 (入力用)'!BI65="","",'[1]経過表 (入力用)'!BI65)</f>
        <v>0</v>
      </c>
      <c r="AV44" s="135">
        <f>IF('[1]経過表 (入力用)'!BJ65="","",'[1]経過表 (入力用)'!BJ65)</f>
        <v>0</v>
      </c>
      <c r="AW44" s="135">
        <f>IF('[1]経過表 (入力用)'!BK65="","",'[1]経過表 (入力用)'!BK65)</f>
        <v>0</v>
      </c>
    </row>
    <row r="45" spans="1:49" ht="43.2" hidden="1" customHeight="1" thickBot="1">
      <c r="A45" s="130">
        <v>65</v>
      </c>
      <c r="B45" s="131" t="str">
        <f>IF('[1]経過表 (入力用)'!B66="","",'[1]経過表 (入力用)'!B66&amp;"（"&amp;'[1]経過表 (入力用)'!A66&amp;"）")</f>
        <v>0（0）</v>
      </c>
      <c r="C45" s="132">
        <f>IF('[1]経過表 (入力用)'!C66="","",'[1]経過表 (入力用)'!C66)</f>
        <v>0</v>
      </c>
      <c r="D45" s="132">
        <f>IF('[1]経過表 (入力用)'!D66="","",'[1]経過表 (入力用)'!D66)</f>
        <v>0</v>
      </c>
      <c r="E45" s="132">
        <f>IF('[1]経過表 (入力用)'!E66="","",'[1]経過表 (入力用)'!E66)</f>
        <v>0</v>
      </c>
      <c r="F45" s="132">
        <f>IF('[1]経過表 (入力用)'!F66="","",'[1]経過表 (入力用)'!F66)</f>
        <v>0</v>
      </c>
      <c r="G45" s="132">
        <f>IF('[1]経過表 (入力用)'!G66="","",'[1]経過表 (入力用)'!G66)</f>
        <v>0</v>
      </c>
      <c r="H45" s="133">
        <f>IF('[1]経過表 (入力用)'!H66="","",'[1]経過表 (入力用)'!H66)</f>
        <v>0</v>
      </c>
      <c r="I45" s="132">
        <f>IF('[1]経過表 (入力用)'!I66="","",'[1]経過表 (入力用)'!I66)</f>
        <v>0</v>
      </c>
      <c r="J45" s="134">
        <f>IF('[1]経過表 (入力用)'!J66="","",'[1]経過表 (入力用)'!J66)</f>
        <v>0</v>
      </c>
      <c r="K45" s="135">
        <f>IF('[1]経過表 (入力用)'!K66="","",'[1]経過表 (入力用)'!K66)</f>
        <v>0</v>
      </c>
      <c r="L45" s="135">
        <f>IF('[1]経過表 (入力用)'!L66="","",'[1]経過表 (入力用)'!L66)</f>
        <v>0</v>
      </c>
      <c r="M45" s="135">
        <f>IF('[1]経過表 (入力用)'!M66="","",'[1]経過表 (入力用)'!M66)</f>
        <v>0</v>
      </c>
      <c r="N45" s="135">
        <f>IF('[1]経過表 (入力用)'!N66="","",'[1]経過表 (入力用)'!N66)</f>
        <v>0</v>
      </c>
      <c r="O45" s="135">
        <f>IF('[1]経過表 (入力用)'!O66="","",'[1]経過表 (入力用)'!O66)</f>
        <v>0</v>
      </c>
      <c r="P45" s="135">
        <f>IF('[1]経過表 (入力用)'!P66="","",'[1]経過表 (入力用)'!P66)</f>
        <v>0</v>
      </c>
      <c r="Q45" s="135">
        <f>IF('[1]経過表 (入力用)'!Q66="","",'[1]経過表 (入力用)'!Q66)</f>
        <v>0</v>
      </c>
      <c r="R45" s="135">
        <f>IF('[1]経過表 (入力用)'!R66="","",'[1]経過表 (入力用)'!R66)</f>
        <v>0</v>
      </c>
      <c r="S45" s="135">
        <f>IF('[1]経過表 (入力用)'!S66="","",'[1]経過表 (入力用)'!S66)</f>
        <v>0</v>
      </c>
      <c r="T45" s="135">
        <f>IF('[1]経過表 (入力用)'!T66="","",'[1]経過表 (入力用)'!T66)</f>
        <v>0</v>
      </c>
      <c r="U45" s="135">
        <f>IF('[1]経過表 (入力用)'!U66="","",'[1]経過表 (入力用)'!U66)</f>
        <v>0</v>
      </c>
      <c r="V45" s="135">
        <f>IF('[1]経過表 (入力用)'!V66="","",'[1]経過表 (入力用)'!V66)</f>
        <v>0</v>
      </c>
      <c r="W45" s="135">
        <f>IF('[1]経過表 (入力用)'!W66="","",'[1]経過表 (入力用)'!W66)</f>
        <v>0</v>
      </c>
      <c r="X45" s="135">
        <f>IF('[1]経過表 (入力用)'!X66="","",'[1]経過表 (入力用)'!X66)</f>
        <v>0</v>
      </c>
      <c r="Y45" s="135">
        <f>IF('[1]経過表 (入力用)'!Y66="","",'[1]経過表 (入力用)'!Y66)</f>
        <v>0</v>
      </c>
      <c r="Z45" s="135">
        <f>IF('[1]経過表 (入力用)'!Z66="","",'[1]経過表 (入力用)'!Z66)</f>
        <v>0</v>
      </c>
      <c r="AA45" s="135">
        <f>IF('[1]経過表 (入力用)'!AA66="","",'[1]経過表 (入力用)'!AA66)</f>
        <v>0</v>
      </c>
      <c r="AB45" s="135">
        <f>IF('[1]経過表 (入力用)'!AB66="","",'[1]経過表 (入力用)'!AB66)</f>
        <v>0</v>
      </c>
      <c r="AC45" s="135">
        <f>IF('[1]経過表 (入力用)'!AC66="","",'[1]経過表 (入力用)'!AC66)</f>
        <v>0</v>
      </c>
      <c r="AD45" s="135">
        <f>IF('[1]経過表 (入力用)'!AD66="","",'[1]経過表 (入力用)'!AD66)</f>
        <v>0</v>
      </c>
      <c r="AE45" s="135">
        <f>IF('[1]経過表 (入力用)'!AE66="","",'[1]経過表 (入力用)'!AE66)</f>
        <v>0</v>
      </c>
      <c r="AF45" s="135">
        <f>IF('[1]経過表 (入力用)'!AH66="","",'[1]経過表 (入力用)'!AH66)</f>
        <v>0</v>
      </c>
      <c r="AG45" s="135">
        <f>IF('[1]経過表 (入力用)'!AI66="","",'[1]経過表 (入力用)'!AI66)</f>
        <v>0</v>
      </c>
      <c r="AH45" s="135">
        <f>IF('[1]経過表 (入力用)'!AJ66="","",'[1]経過表 (入力用)'!AJ66)</f>
        <v>0</v>
      </c>
      <c r="AI45" s="135">
        <f>IF('[1]経過表 (入力用)'!AK66="","",'[1]経過表 (入力用)'!AK66)</f>
        <v>0</v>
      </c>
      <c r="AJ45" s="135">
        <f>IF('[1]経過表 (入力用)'!AL66="","",'[1]経過表 (入力用)'!AL66)</f>
        <v>0</v>
      </c>
      <c r="AK45" s="135">
        <f>IF('[1]経過表 (入力用)'!AM66="","",'[1]経過表 (入力用)'!AM66)</f>
        <v>0</v>
      </c>
      <c r="AL45" s="135">
        <f>IF('[1]経過表 (入力用)'!AN66="","",'[1]経過表 (入力用)'!AN66)</f>
        <v>0</v>
      </c>
      <c r="AM45" s="135">
        <f>IF('[1]経過表 (入力用)'!AO66="","",'[1]経過表 (入力用)'!AO66)</f>
        <v>0</v>
      </c>
      <c r="AN45" s="135">
        <f>IF('[1]経過表 (入力用)'!AP66="","",'[1]経過表 (入力用)'!AP66)</f>
        <v>0</v>
      </c>
      <c r="AO45" s="135">
        <f>IF('[1]経過表 (入力用)'!AQ66="","",'[1]経過表 (入力用)'!AQ66)</f>
        <v>0</v>
      </c>
      <c r="AP45" s="135">
        <f>IF('[1]経過表 (入力用)'!AR66="","",'[1]経過表 (入力用)'!AR66)</f>
        <v>0</v>
      </c>
      <c r="AQ45" s="135">
        <f>IF('[1]経過表 (入力用)'!BE66="","",'[1]経過表 (入力用)'!BE66)</f>
        <v>0</v>
      </c>
      <c r="AR45" s="135">
        <f>IF('[1]経過表 (入力用)'!BF66="","",'[1]経過表 (入力用)'!BF66)</f>
        <v>0</v>
      </c>
      <c r="AS45" s="135">
        <f>IF('[1]経過表 (入力用)'!BG66="","",'[1]経過表 (入力用)'!BG66)</f>
        <v>0</v>
      </c>
      <c r="AT45" s="135">
        <f>IF('[1]経過表 (入力用)'!BH66="","",'[1]経過表 (入力用)'!BH66)</f>
        <v>0</v>
      </c>
      <c r="AU45" s="135">
        <f>IF('[1]経過表 (入力用)'!BI66="","",'[1]経過表 (入力用)'!BI66)</f>
        <v>0</v>
      </c>
      <c r="AV45" s="135">
        <f>IF('[1]経過表 (入力用)'!BJ66="","",'[1]経過表 (入力用)'!BJ66)</f>
        <v>0</v>
      </c>
      <c r="AW45" s="135">
        <f>IF('[1]経過表 (入力用)'!BK66="","",'[1]経過表 (入力用)'!BK66)</f>
        <v>0</v>
      </c>
    </row>
    <row r="46" spans="1:49" ht="43.2" hidden="1" customHeight="1" thickBot="1">
      <c r="A46" s="130">
        <v>66</v>
      </c>
      <c r="B46" s="131" t="str">
        <f>IF('[1]経過表 (入力用)'!B67="","",'[1]経過表 (入力用)'!B67&amp;"（"&amp;'[1]経過表 (入力用)'!A67&amp;"）")</f>
        <v>0（0）</v>
      </c>
      <c r="C46" s="132">
        <f>IF('[1]経過表 (入力用)'!C67="","",'[1]経過表 (入力用)'!C67)</f>
        <v>0</v>
      </c>
      <c r="D46" s="132">
        <f>IF('[1]経過表 (入力用)'!D67="","",'[1]経過表 (入力用)'!D67)</f>
        <v>0</v>
      </c>
      <c r="E46" s="132">
        <f>IF('[1]経過表 (入力用)'!E67="","",'[1]経過表 (入力用)'!E67)</f>
        <v>0</v>
      </c>
      <c r="F46" s="132">
        <f>IF('[1]経過表 (入力用)'!F67="","",'[1]経過表 (入力用)'!F67)</f>
        <v>0</v>
      </c>
      <c r="G46" s="132">
        <f>IF('[1]経過表 (入力用)'!G67="","",'[1]経過表 (入力用)'!G67)</f>
        <v>0</v>
      </c>
      <c r="H46" s="133">
        <f>IF('[1]経過表 (入力用)'!H67="","",'[1]経過表 (入力用)'!H67)</f>
        <v>0</v>
      </c>
      <c r="I46" s="132">
        <f>IF('[1]経過表 (入力用)'!I67="","",'[1]経過表 (入力用)'!I67)</f>
        <v>0</v>
      </c>
      <c r="J46" s="134">
        <f>IF('[1]経過表 (入力用)'!J67="","",'[1]経過表 (入力用)'!J67)</f>
        <v>0</v>
      </c>
      <c r="K46" s="135">
        <f>IF('[1]経過表 (入力用)'!K67="","",'[1]経過表 (入力用)'!K67)</f>
        <v>0</v>
      </c>
      <c r="L46" s="135">
        <f>IF('[1]経過表 (入力用)'!L67="","",'[1]経過表 (入力用)'!L67)</f>
        <v>0</v>
      </c>
      <c r="M46" s="135">
        <f>IF('[1]経過表 (入力用)'!M67="","",'[1]経過表 (入力用)'!M67)</f>
        <v>0</v>
      </c>
      <c r="N46" s="135">
        <f>IF('[1]経過表 (入力用)'!N67="","",'[1]経過表 (入力用)'!N67)</f>
        <v>0</v>
      </c>
      <c r="O46" s="135">
        <f>IF('[1]経過表 (入力用)'!O67="","",'[1]経過表 (入力用)'!O67)</f>
        <v>0</v>
      </c>
      <c r="P46" s="135">
        <f>IF('[1]経過表 (入力用)'!P67="","",'[1]経過表 (入力用)'!P67)</f>
        <v>0</v>
      </c>
      <c r="Q46" s="135">
        <f>IF('[1]経過表 (入力用)'!Q67="","",'[1]経過表 (入力用)'!Q67)</f>
        <v>0</v>
      </c>
      <c r="R46" s="135">
        <f>IF('[1]経過表 (入力用)'!R67="","",'[1]経過表 (入力用)'!R67)</f>
        <v>0</v>
      </c>
      <c r="S46" s="135">
        <f>IF('[1]経過表 (入力用)'!S67="","",'[1]経過表 (入力用)'!S67)</f>
        <v>0</v>
      </c>
      <c r="T46" s="135">
        <f>IF('[1]経過表 (入力用)'!T67="","",'[1]経過表 (入力用)'!T67)</f>
        <v>0</v>
      </c>
      <c r="U46" s="135">
        <f>IF('[1]経過表 (入力用)'!U67="","",'[1]経過表 (入力用)'!U67)</f>
        <v>0</v>
      </c>
      <c r="V46" s="135">
        <f>IF('[1]経過表 (入力用)'!V67="","",'[1]経過表 (入力用)'!V67)</f>
        <v>0</v>
      </c>
      <c r="W46" s="135">
        <f>IF('[1]経過表 (入力用)'!W67="","",'[1]経過表 (入力用)'!W67)</f>
        <v>0</v>
      </c>
      <c r="X46" s="135">
        <f>IF('[1]経過表 (入力用)'!X67="","",'[1]経過表 (入力用)'!X67)</f>
        <v>0</v>
      </c>
      <c r="Y46" s="135">
        <f>IF('[1]経過表 (入力用)'!Y67="","",'[1]経過表 (入力用)'!Y67)</f>
        <v>0</v>
      </c>
      <c r="Z46" s="135">
        <f>IF('[1]経過表 (入力用)'!Z67="","",'[1]経過表 (入力用)'!Z67)</f>
        <v>0</v>
      </c>
      <c r="AA46" s="135">
        <f>IF('[1]経過表 (入力用)'!AA67="","",'[1]経過表 (入力用)'!AA67)</f>
        <v>0</v>
      </c>
      <c r="AB46" s="135">
        <f>IF('[1]経過表 (入力用)'!AB67="","",'[1]経過表 (入力用)'!AB67)</f>
        <v>0</v>
      </c>
      <c r="AC46" s="135">
        <f>IF('[1]経過表 (入力用)'!AC67="","",'[1]経過表 (入力用)'!AC67)</f>
        <v>0</v>
      </c>
      <c r="AD46" s="135">
        <f>IF('[1]経過表 (入力用)'!AD67="","",'[1]経過表 (入力用)'!AD67)</f>
        <v>0</v>
      </c>
      <c r="AE46" s="135">
        <f>IF('[1]経過表 (入力用)'!AE67="","",'[1]経過表 (入力用)'!AE67)</f>
        <v>0</v>
      </c>
      <c r="AF46" s="135">
        <f>IF('[1]経過表 (入力用)'!AH67="","",'[1]経過表 (入力用)'!AH67)</f>
        <v>0</v>
      </c>
      <c r="AG46" s="135">
        <f>IF('[1]経過表 (入力用)'!AI67="","",'[1]経過表 (入力用)'!AI67)</f>
        <v>0</v>
      </c>
      <c r="AH46" s="135">
        <f>IF('[1]経過表 (入力用)'!AJ67="","",'[1]経過表 (入力用)'!AJ67)</f>
        <v>0</v>
      </c>
      <c r="AI46" s="135">
        <f>IF('[1]経過表 (入力用)'!AK67="","",'[1]経過表 (入力用)'!AK67)</f>
        <v>0</v>
      </c>
      <c r="AJ46" s="135">
        <f>IF('[1]経過表 (入力用)'!AL67="","",'[1]経過表 (入力用)'!AL67)</f>
        <v>0</v>
      </c>
      <c r="AK46" s="135">
        <f>IF('[1]経過表 (入力用)'!AM67="","",'[1]経過表 (入力用)'!AM67)</f>
        <v>0</v>
      </c>
      <c r="AL46" s="135">
        <f>IF('[1]経過表 (入力用)'!AN67="","",'[1]経過表 (入力用)'!AN67)</f>
        <v>0</v>
      </c>
      <c r="AM46" s="135">
        <f>IF('[1]経過表 (入力用)'!AO67="","",'[1]経過表 (入力用)'!AO67)</f>
        <v>0</v>
      </c>
      <c r="AN46" s="135">
        <f>IF('[1]経過表 (入力用)'!AP67="","",'[1]経過表 (入力用)'!AP67)</f>
        <v>0</v>
      </c>
      <c r="AO46" s="135">
        <f>IF('[1]経過表 (入力用)'!AQ67="","",'[1]経過表 (入力用)'!AQ67)</f>
        <v>0</v>
      </c>
      <c r="AP46" s="135">
        <f>IF('[1]経過表 (入力用)'!AR67="","",'[1]経過表 (入力用)'!AR67)</f>
        <v>0</v>
      </c>
      <c r="AQ46" s="135">
        <f>IF('[1]経過表 (入力用)'!BE67="","",'[1]経過表 (入力用)'!BE67)</f>
        <v>0</v>
      </c>
      <c r="AR46" s="135">
        <f>IF('[1]経過表 (入力用)'!BF67="","",'[1]経過表 (入力用)'!BF67)</f>
        <v>0</v>
      </c>
      <c r="AS46" s="135">
        <f>IF('[1]経過表 (入力用)'!BG67="","",'[1]経過表 (入力用)'!BG67)</f>
        <v>0</v>
      </c>
      <c r="AT46" s="135">
        <f>IF('[1]経過表 (入力用)'!BH67="","",'[1]経過表 (入力用)'!BH67)</f>
        <v>0</v>
      </c>
      <c r="AU46" s="135">
        <f>IF('[1]経過表 (入力用)'!BI67="","",'[1]経過表 (入力用)'!BI67)</f>
        <v>0</v>
      </c>
      <c r="AV46" s="135">
        <f>IF('[1]経過表 (入力用)'!BJ67="","",'[1]経過表 (入力用)'!BJ67)</f>
        <v>0</v>
      </c>
      <c r="AW46" s="135">
        <f>IF('[1]経過表 (入力用)'!BK67="","",'[1]経過表 (入力用)'!BK67)</f>
        <v>0</v>
      </c>
    </row>
    <row r="47" spans="1:49" ht="43.2" hidden="1" customHeight="1" thickBot="1">
      <c r="A47" s="130">
        <v>67</v>
      </c>
      <c r="B47" s="131" t="str">
        <f>IF('[1]経過表 (入力用)'!B68="","",'[1]経過表 (入力用)'!B68&amp;"（"&amp;'[1]経過表 (入力用)'!A68&amp;"）")</f>
        <v>0（0）</v>
      </c>
      <c r="C47" s="132">
        <f>IF('[1]経過表 (入力用)'!C68="","",'[1]経過表 (入力用)'!C68)</f>
        <v>0</v>
      </c>
      <c r="D47" s="132">
        <f>IF('[1]経過表 (入力用)'!D68="","",'[1]経過表 (入力用)'!D68)</f>
        <v>0</v>
      </c>
      <c r="E47" s="132">
        <f>IF('[1]経過表 (入力用)'!E68="","",'[1]経過表 (入力用)'!E68)</f>
        <v>0</v>
      </c>
      <c r="F47" s="132">
        <f>IF('[1]経過表 (入力用)'!F68="","",'[1]経過表 (入力用)'!F68)</f>
        <v>0</v>
      </c>
      <c r="G47" s="132">
        <f>IF('[1]経過表 (入力用)'!G68="","",'[1]経過表 (入力用)'!G68)</f>
        <v>0</v>
      </c>
      <c r="H47" s="133">
        <f>IF('[1]経過表 (入力用)'!H68="","",'[1]経過表 (入力用)'!H68)</f>
        <v>0</v>
      </c>
      <c r="I47" s="132">
        <f>IF('[1]経過表 (入力用)'!I68="","",'[1]経過表 (入力用)'!I68)</f>
        <v>0</v>
      </c>
      <c r="J47" s="134">
        <f>IF('[1]経過表 (入力用)'!J68="","",'[1]経過表 (入力用)'!J68)</f>
        <v>0</v>
      </c>
      <c r="K47" s="135">
        <f>IF('[1]経過表 (入力用)'!K68="","",'[1]経過表 (入力用)'!K68)</f>
        <v>0</v>
      </c>
      <c r="L47" s="135">
        <f>IF('[1]経過表 (入力用)'!L68="","",'[1]経過表 (入力用)'!L68)</f>
        <v>0</v>
      </c>
      <c r="M47" s="135">
        <f>IF('[1]経過表 (入力用)'!M68="","",'[1]経過表 (入力用)'!M68)</f>
        <v>0</v>
      </c>
      <c r="N47" s="135">
        <f>IF('[1]経過表 (入力用)'!N68="","",'[1]経過表 (入力用)'!N68)</f>
        <v>0</v>
      </c>
      <c r="O47" s="135">
        <f>IF('[1]経過表 (入力用)'!O68="","",'[1]経過表 (入力用)'!O68)</f>
        <v>0</v>
      </c>
      <c r="P47" s="135">
        <f>IF('[1]経過表 (入力用)'!P68="","",'[1]経過表 (入力用)'!P68)</f>
        <v>0</v>
      </c>
      <c r="Q47" s="135">
        <f>IF('[1]経過表 (入力用)'!Q68="","",'[1]経過表 (入力用)'!Q68)</f>
        <v>0</v>
      </c>
      <c r="R47" s="135">
        <f>IF('[1]経過表 (入力用)'!R68="","",'[1]経過表 (入力用)'!R68)</f>
        <v>0</v>
      </c>
      <c r="S47" s="135">
        <f>IF('[1]経過表 (入力用)'!S68="","",'[1]経過表 (入力用)'!S68)</f>
        <v>0</v>
      </c>
      <c r="T47" s="135">
        <f>IF('[1]経過表 (入力用)'!T68="","",'[1]経過表 (入力用)'!T68)</f>
        <v>0</v>
      </c>
      <c r="U47" s="135">
        <f>IF('[1]経過表 (入力用)'!U68="","",'[1]経過表 (入力用)'!U68)</f>
        <v>0</v>
      </c>
      <c r="V47" s="135">
        <f>IF('[1]経過表 (入力用)'!V68="","",'[1]経過表 (入力用)'!V68)</f>
        <v>0</v>
      </c>
      <c r="W47" s="135">
        <f>IF('[1]経過表 (入力用)'!W68="","",'[1]経過表 (入力用)'!W68)</f>
        <v>0</v>
      </c>
      <c r="X47" s="135">
        <f>IF('[1]経過表 (入力用)'!X68="","",'[1]経過表 (入力用)'!X68)</f>
        <v>0</v>
      </c>
      <c r="Y47" s="135">
        <f>IF('[1]経過表 (入力用)'!Y68="","",'[1]経過表 (入力用)'!Y68)</f>
        <v>0</v>
      </c>
      <c r="Z47" s="135">
        <f>IF('[1]経過表 (入力用)'!Z68="","",'[1]経過表 (入力用)'!Z68)</f>
        <v>0</v>
      </c>
      <c r="AA47" s="135">
        <f>IF('[1]経過表 (入力用)'!AA68="","",'[1]経過表 (入力用)'!AA68)</f>
        <v>0</v>
      </c>
      <c r="AB47" s="135">
        <f>IF('[1]経過表 (入力用)'!AB68="","",'[1]経過表 (入力用)'!AB68)</f>
        <v>0</v>
      </c>
      <c r="AC47" s="135">
        <f>IF('[1]経過表 (入力用)'!AC68="","",'[1]経過表 (入力用)'!AC68)</f>
        <v>0</v>
      </c>
      <c r="AD47" s="135">
        <f>IF('[1]経過表 (入力用)'!AD68="","",'[1]経過表 (入力用)'!AD68)</f>
        <v>0</v>
      </c>
      <c r="AE47" s="135">
        <f>IF('[1]経過表 (入力用)'!AE68="","",'[1]経過表 (入力用)'!AE68)</f>
        <v>0</v>
      </c>
      <c r="AF47" s="135">
        <f>IF('[1]経過表 (入力用)'!AH68="","",'[1]経過表 (入力用)'!AH68)</f>
        <v>0</v>
      </c>
      <c r="AG47" s="135">
        <f>IF('[1]経過表 (入力用)'!AI68="","",'[1]経過表 (入力用)'!AI68)</f>
        <v>0</v>
      </c>
      <c r="AH47" s="135">
        <f>IF('[1]経過表 (入力用)'!AJ68="","",'[1]経過表 (入力用)'!AJ68)</f>
        <v>0</v>
      </c>
      <c r="AI47" s="135">
        <f>IF('[1]経過表 (入力用)'!AK68="","",'[1]経過表 (入力用)'!AK68)</f>
        <v>0</v>
      </c>
      <c r="AJ47" s="135">
        <f>IF('[1]経過表 (入力用)'!AL68="","",'[1]経過表 (入力用)'!AL68)</f>
        <v>0</v>
      </c>
      <c r="AK47" s="135">
        <f>IF('[1]経過表 (入力用)'!AM68="","",'[1]経過表 (入力用)'!AM68)</f>
        <v>0</v>
      </c>
      <c r="AL47" s="135">
        <f>IF('[1]経過表 (入力用)'!AN68="","",'[1]経過表 (入力用)'!AN68)</f>
        <v>0</v>
      </c>
      <c r="AM47" s="135">
        <f>IF('[1]経過表 (入力用)'!AO68="","",'[1]経過表 (入力用)'!AO68)</f>
        <v>0</v>
      </c>
      <c r="AN47" s="135">
        <f>IF('[1]経過表 (入力用)'!AP68="","",'[1]経過表 (入力用)'!AP68)</f>
        <v>0</v>
      </c>
      <c r="AO47" s="135">
        <f>IF('[1]経過表 (入力用)'!AQ68="","",'[1]経過表 (入力用)'!AQ68)</f>
        <v>0</v>
      </c>
      <c r="AP47" s="135">
        <f>IF('[1]経過表 (入力用)'!AR68="","",'[1]経過表 (入力用)'!AR68)</f>
        <v>0</v>
      </c>
      <c r="AQ47" s="135">
        <f>IF('[1]経過表 (入力用)'!BE68="","",'[1]経過表 (入力用)'!BE68)</f>
        <v>0</v>
      </c>
      <c r="AR47" s="135">
        <f>IF('[1]経過表 (入力用)'!BF68="","",'[1]経過表 (入力用)'!BF68)</f>
        <v>0</v>
      </c>
      <c r="AS47" s="135">
        <f>IF('[1]経過表 (入力用)'!BG68="","",'[1]経過表 (入力用)'!BG68)</f>
        <v>0</v>
      </c>
      <c r="AT47" s="135">
        <f>IF('[1]経過表 (入力用)'!BH68="","",'[1]経過表 (入力用)'!BH68)</f>
        <v>0</v>
      </c>
      <c r="AU47" s="135">
        <f>IF('[1]経過表 (入力用)'!BI68="","",'[1]経過表 (入力用)'!BI68)</f>
        <v>0</v>
      </c>
      <c r="AV47" s="135">
        <f>IF('[1]経過表 (入力用)'!BJ68="","",'[1]経過表 (入力用)'!BJ68)</f>
        <v>0</v>
      </c>
      <c r="AW47" s="135">
        <f>IF('[1]経過表 (入力用)'!BK68="","",'[1]経過表 (入力用)'!BK68)</f>
        <v>0</v>
      </c>
    </row>
    <row r="48" spans="1:49" ht="43.2" hidden="1" customHeight="1" thickBot="1">
      <c r="A48" s="130">
        <v>68</v>
      </c>
      <c r="B48" s="131" t="str">
        <f>IF('[1]経過表 (入力用)'!B69="","",'[1]経過表 (入力用)'!B69&amp;"（"&amp;'[1]経過表 (入力用)'!A69&amp;"）")</f>
        <v>0（0）</v>
      </c>
      <c r="C48" s="132">
        <f>IF('[1]経過表 (入力用)'!C69="","",'[1]経過表 (入力用)'!C69)</f>
        <v>0</v>
      </c>
      <c r="D48" s="132">
        <f>IF('[1]経過表 (入力用)'!D69="","",'[1]経過表 (入力用)'!D69)</f>
        <v>0</v>
      </c>
      <c r="E48" s="132">
        <f>IF('[1]経過表 (入力用)'!E69="","",'[1]経過表 (入力用)'!E69)</f>
        <v>0</v>
      </c>
      <c r="F48" s="132">
        <f>IF('[1]経過表 (入力用)'!F69="","",'[1]経過表 (入力用)'!F69)</f>
        <v>0</v>
      </c>
      <c r="G48" s="132">
        <f>IF('[1]経過表 (入力用)'!G69="","",'[1]経過表 (入力用)'!G69)</f>
        <v>0</v>
      </c>
      <c r="H48" s="133">
        <f>IF('[1]経過表 (入力用)'!H69="","",'[1]経過表 (入力用)'!H69)</f>
        <v>0</v>
      </c>
      <c r="I48" s="132">
        <f>IF('[1]経過表 (入力用)'!I69="","",'[1]経過表 (入力用)'!I69)</f>
        <v>0</v>
      </c>
      <c r="J48" s="134">
        <f>IF('[1]経過表 (入力用)'!J69="","",'[1]経過表 (入力用)'!J69)</f>
        <v>0</v>
      </c>
      <c r="K48" s="135">
        <f>IF('[1]経過表 (入力用)'!K69="","",'[1]経過表 (入力用)'!K69)</f>
        <v>0</v>
      </c>
      <c r="L48" s="135">
        <f>IF('[1]経過表 (入力用)'!L69="","",'[1]経過表 (入力用)'!L69)</f>
        <v>0</v>
      </c>
      <c r="M48" s="135">
        <f>IF('[1]経過表 (入力用)'!M69="","",'[1]経過表 (入力用)'!M69)</f>
        <v>0</v>
      </c>
      <c r="N48" s="135">
        <f>IF('[1]経過表 (入力用)'!N69="","",'[1]経過表 (入力用)'!N69)</f>
        <v>0</v>
      </c>
      <c r="O48" s="135">
        <f>IF('[1]経過表 (入力用)'!O69="","",'[1]経過表 (入力用)'!O69)</f>
        <v>0</v>
      </c>
      <c r="P48" s="135">
        <f>IF('[1]経過表 (入力用)'!P69="","",'[1]経過表 (入力用)'!P69)</f>
        <v>0</v>
      </c>
      <c r="Q48" s="135">
        <f>IF('[1]経過表 (入力用)'!Q69="","",'[1]経過表 (入力用)'!Q69)</f>
        <v>0</v>
      </c>
      <c r="R48" s="135">
        <f>IF('[1]経過表 (入力用)'!R69="","",'[1]経過表 (入力用)'!R69)</f>
        <v>0</v>
      </c>
      <c r="S48" s="135">
        <f>IF('[1]経過表 (入力用)'!S69="","",'[1]経過表 (入力用)'!S69)</f>
        <v>0</v>
      </c>
      <c r="T48" s="135">
        <f>IF('[1]経過表 (入力用)'!T69="","",'[1]経過表 (入力用)'!T69)</f>
        <v>0</v>
      </c>
      <c r="U48" s="135">
        <f>IF('[1]経過表 (入力用)'!U69="","",'[1]経過表 (入力用)'!U69)</f>
        <v>0</v>
      </c>
      <c r="V48" s="135">
        <f>IF('[1]経過表 (入力用)'!V69="","",'[1]経過表 (入力用)'!V69)</f>
        <v>0</v>
      </c>
      <c r="W48" s="135">
        <f>IF('[1]経過表 (入力用)'!W69="","",'[1]経過表 (入力用)'!W69)</f>
        <v>0</v>
      </c>
      <c r="X48" s="135">
        <f>IF('[1]経過表 (入力用)'!X69="","",'[1]経過表 (入力用)'!X69)</f>
        <v>0</v>
      </c>
      <c r="Y48" s="135">
        <f>IF('[1]経過表 (入力用)'!Y69="","",'[1]経過表 (入力用)'!Y69)</f>
        <v>0</v>
      </c>
      <c r="Z48" s="135">
        <f>IF('[1]経過表 (入力用)'!Z69="","",'[1]経過表 (入力用)'!Z69)</f>
        <v>0</v>
      </c>
      <c r="AA48" s="135">
        <f>IF('[1]経過表 (入力用)'!AA69="","",'[1]経過表 (入力用)'!AA69)</f>
        <v>0</v>
      </c>
      <c r="AB48" s="135">
        <f>IF('[1]経過表 (入力用)'!AB69="","",'[1]経過表 (入力用)'!AB69)</f>
        <v>0</v>
      </c>
      <c r="AC48" s="135">
        <f>IF('[1]経過表 (入力用)'!AC69="","",'[1]経過表 (入力用)'!AC69)</f>
        <v>0</v>
      </c>
      <c r="AD48" s="135">
        <f>IF('[1]経過表 (入力用)'!AD69="","",'[1]経過表 (入力用)'!AD69)</f>
        <v>0</v>
      </c>
      <c r="AE48" s="135">
        <f>IF('[1]経過表 (入力用)'!AE69="","",'[1]経過表 (入力用)'!AE69)</f>
        <v>0</v>
      </c>
      <c r="AF48" s="135">
        <f>IF('[1]経過表 (入力用)'!AH69="","",'[1]経過表 (入力用)'!AH69)</f>
        <v>0</v>
      </c>
      <c r="AG48" s="135">
        <f>IF('[1]経過表 (入力用)'!AI69="","",'[1]経過表 (入力用)'!AI69)</f>
        <v>0</v>
      </c>
      <c r="AH48" s="135">
        <f>IF('[1]経過表 (入力用)'!AJ69="","",'[1]経過表 (入力用)'!AJ69)</f>
        <v>0</v>
      </c>
      <c r="AI48" s="135">
        <f>IF('[1]経過表 (入力用)'!AK69="","",'[1]経過表 (入力用)'!AK69)</f>
        <v>0</v>
      </c>
      <c r="AJ48" s="135">
        <f>IF('[1]経過表 (入力用)'!AL69="","",'[1]経過表 (入力用)'!AL69)</f>
        <v>0</v>
      </c>
      <c r="AK48" s="135">
        <f>IF('[1]経過表 (入力用)'!AM69="","",'[1]経過表 (入力用)'!AM69)</f>
        <v>0</v>
      </c>
      <c r="AL48" s="135">
        <f>IF('[1]経過表 (入力用)'!AN69="","",'[1]経過表 (入力用)'!AN69)</f>
        <v>0</v>
      </c>
      <c r="AM48" s="135">
        <f>IF('[1]経過表 (入力用)'!AO69="","",'[1]経過表 (入力用)'!AO69)</f>
        <v>0</v>
      </c>
      <c r="AN48" s="135">
        <f>IF('[1]経過表 (入力用)'!AP69="","",'[1]経過表 (入力用)'!AP69)</f>
        <v>0</v>
      </c>
      <c r="AO48" s="135">
        <f>IF('[1]経過表 (入力用)'!AQ69="","",'[1]経過表 (入力用)'!AQ69)</f>
        <v>0</v>
      </c>
      <c r="AP48" s="135">
        <f>IF('[1]経過表 (入力用)'!AR69="","",'[1]経過表 (入力用)'!AR69)</f>
        <v>0</v>
      </c>
      <c r="AQ48" s="135">
        <f>IF('[1]経過表 (入力用)'!BE69="","",'[1]経過表 (入力用)'!BE69)</f>
        <v>0</v>
      </c>
      <c r="AR48" s="135">
        <f>IF('[1]経過表 (入力用)'!BF69="","",'[1]経過表 (入力用)'!BF69)</f>
        <v>0</v>
      </c>
      <c r="AS48" s="135">
        <f>IF('[1]経過表 (入力用)'!BG69="","",'[1]経過表 (入力用)'!BG69)</f>
        <v>0</v>
      </c>
      <c r="AT48" s="135">
        <f>IF('[1]経過表 (入力用)'!BH69="","",'[1]経過表 (入力用)'!BH69)</f>
        <v>0</v>
      </c>
      <c r="AU48" s="135">
        <f>IF('[1]経過表 (入力用)'!BI69="","",'[1]経過表 (入力用)'!BI69)</f>
        <v>0</v>
      </c>
      <c r="AV48" s="135">
        <f>IF('[1]経過表 (入力用)'!BJ69="","",'[1]経過表 (入力用)'!BJ69)</f>
        <v>0</v>
      </c>
      <c r="AW48" s="135">
        <f>IF('[1]経過表 (入力用)'!BK69="","",'[1]経過表 (入力用)'!BK69)</f>
        <v>0</v>
      </c>
    </row>
    <row r="49" spans="1:49" ht="43.2" hidden="1" customHeight="1" thickBot="1">
      <c r="A49" s="147"/>
      <c r="B49" s="148"/>
      <c r="C49" s="149"/>
      <c r="D49" s="149"/>
      <c r="E49" s="149"/>
      <c r="F49" s="149"/>
      <c r="G49" s="150"/>
      <c r="H49" s="151"/>
      <c r="I49" s="150"/>
      <c r="J49" s="150"/>
      <c r="K49" s="146"/>
      <c r="L49" s="146"/>
      <c r="M49" s="146"/>
      <c r="N49" s="146"/>
      <c r="O49" s="146"/>
      <c r="P49" s="146"/>
      <c r="Q49" s="146"/>
      <c r="R49" s="146"/>
      <c r="S49" s="152"/>
      <c r="T49" s="152"/>
      <c r="U49" s="146"/>
      <c r="V49" s="146"/>
      <c r="W49" s="146"/>
      <c r="X49" s="146"/>
      <c r="Y49" s="146"/>
      <c r="Z49" s="146"/>
      <c r="AA49" s="146"/>
      <c r="AB49" s="146"/>
      <c r="AC49" s="146"/>
      <c r="AD49" s="146"/>
      <c r="AE49" s="146"/>
      <c r="AF49" s="146"/>
      <c r="AG49" s="152"/>
      <c r="AH49" s="152"/>
      <c r="AI49" s="146"/>
      <c r="AJ49" s="146"/>
      <c r="AK49" s="153"/>
      <c r="AL49" s="154"/>
      <c r="AM49" s="153"/>
      <c r="AN49" s="154"/>
      <c r="AO49" s="153"/>
      <c r="AP49" s="154"/>
      <c r="AQ49" s="149"/>
      <c r="AR49" s="149"/>
      <c r="AS49" s="149"/>
      <c r="AT49" s="155"/>
      <c r="AU49" s="149"/>
      <c r="AV49" s="149"/>
      <c r="AW49" s="149"/>
    </row>
    <row r="50" spans="1:49" ht="43.2" hidden="1" customHeight="1" thickBot="1">
      <c r="A50" s="147"/>
      <c r="B50" s="148"/>
      <c r="C50" s="149"/>
      <c r="D50" s="149"/>
      <c r="E50" s="149"/>
      <c r="F50" s="149"/>
      <c r="G50" s="150"/>
      <c r="H50" s="151"/>
      <c r="I50" s="150"/>
      <c r="J50" s="150"/>
      <c r="K50" s="146"/>
      <c r="L50" s="146"/>
      <c r="M50" s="146"/>
      <c r="N50" s="146"/>
      <c r="O50" s="146"/>
      <c r="P50" s="146"/>
      <c r="Q50" s="146"/>
      <c r="R50" s="146"/>
      <c r="S50" s="152"/>
      <c r="T50" s="152"/>
      <c r="U50" s="146"/>
      <c r="V50" s="146"/>
      <c r="W50" s="146"/>
      <c r="X50" s="146"/>
      <c r="Y50" s="146"/>
      <c r="Z50" s="146"/>
      <c r="AA50" s="146"/>
      <c r="AB50" s="146"/>
      <c r="AC50" s="146"/>
      <c r="AD50" s="146"/>
      <c r="AE50" s="146"/>
      <c r="AF50" s="146"/>
      <c r="AG50" s="152"/>
      <c r="AH50" s="152"/>
      <c r="AI50" s="146"/>
      <c r="AJ50" s="146"/>
      <c r="AK50" s="153"/>
      <c r="AL50" s="154"/>
      <c r="AM50" s="153"/>
      <c r="AN50" s="154"/>
      <c r="AO50" s="153"/>
      <c r="AP50" s="154"/>
      <c r="AQ50" s="149"/>
      <c r="AR50" s="149"/>
      <c r="AS50" s="149"/>
      <c r="AT50" s="155"/>
      <c r="AU50" s="149"/>
      <c r="AV50" s="149"/>
      <c r="AW50" s="149"/>
    </row>
    <row r="51" spans="1:49" ht="43.2" hidden="1" customHeight="1" thickBot="1">
      <c r="A51" s="147"/>
      <c r="B51" s="148"/>
      <c r="C51" s="149"/>
      <c r="D51" s="149"/>
      <c r="E51" s="149"/>
      <c r="F51" s="149"/>
      <c r="G51" s="150"/>
      <c r="H51" s="151"/>
      <c r="I51" s="150"/>
      <c r="J51" s="150"/>
      <c r="K51" s="146"/>
      <c r="L51" s="146"/>
      <c r="M51" s="146"/>
      <c r="N51" s="146"/>
      <c r="O51" s="146"/>
      <c r="P51" s="146"/>
      <c r="Q51" s="146"/>
      <c r="R51" s="146"/>
      <c r="S51" s="152"/>
      <c r="T51" s="152"/>
      <c r="U51" s="146"/>
      <c r="V51" s="146"/>
      <c r="W51" s="146"/>
      <c r="X51" s="146"/>
      <c r="Y51" s="146"/>
      <c r="Z51" s="146"/>
      <c r="AA51" s="146"/>
      <c r="AB51" s="146"/>
      <c r="AC51" s="146"/>
      <c r="AD51" s="146"/>
      <c r="AE51" s="146"/>
      <c r="AF51" s="146"/>
      <c r="AG51" s="152"/>
      <c r="AH51" s="152"/>
      <c r="AI51" s="146"/>
      <c r="AJ51" s="146"/>
      <c r="AK51" s="153"/>
      <c r="AL51" s="154"/>
      <c r="AM51" s="153"/>
      <c r="AN51" s="154"/>
      <c r="AO51" s="153"/>
      <c r="AP51" s="154"/>
      <c r="AQ51" s="149"/>
      <c r="AR51" s="149"/>
      <c r="AS51" s="149"/>
      <c r="AT51" s="155"/>
      <c r="AU51" s="149"/>
      <c r="AV51" s="149"/>
      <c r="AW51" s="149"/>
    </row>
    <row r="52" spans="1:49" ht="43.2" hidden="1" customHeight="1" thickBot="1">
      <c r="A52" s="147"/>
      <c r="B52" s="148"/>
      <c r="C52" s="149"/>
      <c r="D52" s="149"/>
      <c r="E52" s="149"/>
      <c r="F52" s="149"/>
      <c r="G52" s="150"/>
      <c r="H52" s="151"/>
      <c r="I52" s="150"/>
      <c r="J52" s="150"/>
      <c r="K52" s="146"/>
      <c r="L52" s="146"/>
      <c r="M52" s="146"/>
      <c r="N52" s="146"/>
      <c r="O52" s="146"/>
      <c r="P52" s="146"/>
      <c r="Q52" s="146"/>
      <c r="R52" s="146"/>
      <c r="S52" s="152"/>
      <c r="T52" s="152"/>
      <c r="U52" s="146"/>
      <c r="V52" s="146"/>
      <c r="W52" s="146"/>
      <c r="X52" s="146"/>
      <c r="Y52" s="146"/>
      <c r="Z52" s="146"/>
      <c r="AA52" s="146"/>
      <c r="AB52" s="146"/>
      <c r="AC52" s="146"/>
      <c r="AD52" s="146"/>
      <c r="AE52" s="146"/>
      <c r="AF52" s="146"/>
      <c r="AG52" s="152"/>
      <c r="AH52" s="152"/>
      <c r="AI52" s="146"/>
      <c r="AJ52" s="146"/>
      <c r="AK52" s="153"/>
      <c r="AL52" s="154"/>
      <c r="AM52" s="153"/>
      <c r="AN52" s="154"/>
      <c r="AO52" s="153"/>
      <c r="AP52" s="154"/>
      <c r="AQ52" s="149"/>
      <c r="AR52" s="149"/>
      <c r="AS52" s="149"/>
      <c r="AT52" s="155"/>
      <c r="AU52" s="149"/>
      <c r="AV52" s="149"/>
      <c r="AW52" s="149"/>
    </row>
    <row r="53" spans="1:49" ht="43.2" hidden="1" customHeight="1" thickBot="1">
      <c r="A53" s="147"/>
      <c r="B53" s="148"/>
      <c r="C53" s="149"/>
      <c r="D53" s="149"/>
      <c r="E53" s="149"/>
      <c r="F53" s="149"/>
      <c r="G53" s="150"/>
      <c r="H53" s="151"/>
      <c r="I53" s="150"/>
      <c r="J53" s="150"/>
      <c r="K53" s="146"/>
      <c r="L53" s="146"/>
      <c r="M53" s="146"/>
      <c r="N53" s="146"/>
      <c r="O53" s="146"/>
      <c r="P53" s="146"/>
      <c r="Q53" s="146"/>
      <c r="R53" s="146"/>
      <c r="S53" s="152"/>
      <c r="T53" s="152"/>
      <c r="U53" s="146"/>
      <c r="V53" s="146"/>
      <c r="W53" s="146"/>
      <c r="X53" s="146"/>
      <c r="Y53" s="146"/>
      <c r="Z53" s="146"/>
      <c r="AA53" s="146"/>
      <c r="AB53" s="146"/>
      <c r="AC53" s="146"/>
      <c r="AD53" s="146"/>
      <c r="AE53" s="146"/>
      <c r="AF53" s="146"/>
      <c r="AG53" s="152"/>
      <c r="AH53" s="152"/>
      <c r="AI53" s="146"/>
      <c r="AJ53" s="146"/>
      <c r="AK53" s="153"/>
      <c r="AL53" s="154"/>
      <c r="AM53" s="153"/>
      <c r="AN53" s="154"/>
      <c r="AO53" s="153"/>
      <c r="AP53" s="154"/>
      <c r="AQ53" s="149"/>
      <c r="AR53" s="149"/>
      <c r="AS53" s="149"/>
      <c r="AT53" s="155"/>
      <c r="AU53" s="149"/>
      <c r="AV53" s="149"/>
      <c r="AW53" s="149"/>
    </row>
    <row r="54" spans="1:49" ht="43.2" hidden="1" customHeight="1" thickBot="1">
      <c r="A54" s="147"/>
      <c r="B54" s="148"/>
      <c r="C54" s="149"/>
      <c r="D54" s="149"/>
      <c r="E54" s="149"/>
      <c r="F54" s="149"/>
      <c r="G54" s="150"/>
      <c r="H54" s="151"/>
      <c r="I54" s="150"/>
      <c r="J54" s="150"/>
      <c r="K54" s="146"/>
      <c r="L54" s="146"/>
      <c r="M54" s="146"/>
      <c r="N54" s="146"/>
      <c r="O54" s="146"/>
      <c r="P54" s="146"/>
      <c r="Q54" s="146"/>
      <c r="R54" s="146"/>
      <c r="S54" s="152"/>
      <c r="T54" s="152"/>
      <c r="U54" s="146"/>
      <c r="V54" s="146"/>
      <c r="W54" s="146"/>
      <c r="X54" s="146"/>
      <c r="Y54" s="146"/>
      <c r="Z54" s="146"/>
      <c r="AA54" s="146"/>
      <c r="AB54" s="146"/>
      <c r="AC54" s="146"/>
      <c r="AD54" s="146"/>
      <c r="AE54" s="146"/>
      <c r="AF54" s="146"/>
      <c r="AG54" s="152"/>
      <c r="AH54" s="152"/>
      <c r="AI54" s="146"/>
      <c r="AJ54" s="146"/>
      <c r="AK54" s="153"/>
      <c r="AL54" s="154"/>
      <c r="AM54" s="153"/>
      <c r="AN54" s="154"/>
      <c r="AO54" s="153"/>
      <c r="AP54" s="154"/>
      <c r="AQ54" s="149"/>
      <c r="AR54" s="149"/>
      <c r="AS54" s="149"/>
      <c r="AT54" s="155"/>
      <c r="AU54" s="149"/>
      <c r="AV54" s="149"/>
      <c r="AW54" s="149"/>
    </row>
    <row r="55" spans="1:49" ht="43.2" hidden="1" customHeight="1" thickBot="1">
      <c r="A55" s="147"/>
      <c r="B55" s="148"/>
      <c r="C55" s="149"/>
      <c r="D55" s="149"/>
      <c r="E55" s="149"/>
      <c r="F55" s="149"/>
      <c r="G55" s="150"/>
      <c r="H55" s="151"/>
      <c r="I55" s="150"/>
      <c r="J55" s="150"/>
      <c r="K55" s="146"/>
      <c r="L55" s="146"/>
      <c r="M55" s="146"/>
      <c r="N55" s="146"/>
      <c r="O55" s="146"/>
      <c r="P55" s="146"/>
      <c r="Q55" s="146"/>
      <c r="R55" s="146"/>
      <c r="S55" s="152"/>
      <c r="T55" s="152"/>
      <c r="U55" s="146"/>
      <c r="V55" s="146"/>
      <c r="W55" s="146"/>
      <c r="X55" s="146"/>
      <c r="Y55" s="146"/>
      <c r="Z55" s="146"/>
      <c r="AA55" s="146"/>
      <c r="AB55" s="146"/>
      <c r="AC55" s="146"/>
      <c r="AD55" s="146"/>
      <c r="AE55" s="146"/>
      <c r="AF55" s="146"/>
      <c r="AG55" s="152"/>
      <c r="AH55" s="152"/>
      <c r="AI55" s="146"/>
      <c r="AJ55" s="146"/>
      <c r="AK55" s="153"/>
      <c r="AL55" s="154"/>
      <c r="AM55" s="153"/>
      <c r="AN55" s="154"/>
      <c r="AO55" s="153"/>
      <c r="AP55" s="154"/>
      <c r="AQ55" s="149"/>
      <c r="AR55" s="149"/>
      <c r="AS55" s="149"/>
      <c r="AT55" s="155"/>
      <c r="AU55" s="149"/>
      <c r="AV55" s="149"/>
      <c r="AW55" s="149"/>
    </row>
    <row r="56" spans="1:49" ht="43.2" hidden="1" customHeight="1" thickBot="1">
      <c r="A56" s="147"/>
      <c r="B56" s="148"/>
      <c r="C56" s="149"/>
      <c r="D56" s="149"/>
      <c r="E56" s="149"/>
      <c r="F56" s="149"/>
      <c r="G56" s="150"/>
      <c r="H56" s="151"/>
      <c r="I56" s="150"/>
      <c r="J56" s="150"/>
      <c r="K56" s="146"/>
      <c r="L56" s="146"/>
      <c r="M56" s="146"/>
      <c r="N56" s="146"/>
      <c r="O56" s="146"/>
      <c r="P56" s="146"/>
      <c r="Q56" s="146"/>
      <c r="R56" s="146"/>
      <c r="S56" s="152"/>
      <c r="T56" s="152"/>
      <c r="U56" s="146"/>
      <c r="V56" s="146"/>
      <c r="W56" s="146"/>
      <c r="X56" s="146"/>
      <c r="Y56" s="146"/>
      <c r="Z56" s="146"/>
      <c r="AA56" s="146"/>
      <c r="AB56" s="146"/>
      <c r="AC56" s="146"/>
      <c r="AD56" s="146"/>
      <c r="AE56" s="146"/>
      <c r="AF56" s="146"/>
      <c r="AG56" s="152"/>
      <c r="AH56" s="152"/>
      <c r="AI56" s="146"/>
      <c r="AJ56" s="146"/>
      <c r="AK56" s="153"/>
      <c r="AL56" s="154"/>
      <c r="AM56" s="153"/>
      <c r="AN56" s="154"/>
      <c r="AO56" s="153"/>
      <c r="AP56" s="154"/>
      <c r="AQ56" s="149"/>
      <c r="AR56" s="149"/>
      <c r="AS56" s="149"/>
      <c r="AT56" s="155"/>
      <c r="AU56" s="149"/>
      <c r="AV56" s="149"/>
      <c r="AW56" s="149"/>
    </row>
    <row r="57" spans="1:49" ht="43.2" hidden="1" customHeight="1" thickBot="1">
      <c r="A57" s="147"/>
      <c r="B57" s="148"/>
      <c r="C57" s="149"/>
      <c r="D57" s="149"/>
      <c r="E57" s="149"/>
      <c r="F57" s="149"/>
      <c r="G57" s="150"/>
      <c r="H57" s="151"/>
      <c r="I57" s="150"/>
      <c r="J57" s="150"/>
      <c r="K57" s="146"/>
      <c r="L57" s="146"/>
      <c r="M57" s="146"/>
      <c r="N57" s="146"/>
      <c r="O57" s="146"/>
      <c r="P57" s="146"/>
      <c r="Q57" s="146"/>
      <c r="R57" s="146"/>
      <c r="S57" s="152"/>
      <c r="T57" s="152"/>
      <c r="U57" s="146"/>
      <c r="V57" s="146"/>
      <c r="W57" s="146"/>
      <c r="X57" s="146"/>
      <c r="Y57" s="146"/>
      <c r="Z57" s="146"/>
      <c r="AA57" s="146"/>
      <c r="AB57" s="146"/>
      <c r="AC57" s="146"/>
      <c r="AD57" s="146"/>
      <c r="AE57" s="146"/>
      <c r="AF57" s="146"/>
      <c r="AG57" s="152"/>
      <c r="AH57" s="152"/>
      <c r="AI57" s="146"/>
      <c r="AJ57" s="146"/>
      <c r="AK57" s="153"/>
      <c r="AL57" s="154"/>
      <c r="AM57" s="153"/>
      <c r="AN57" s="154"/>
      <c r="AO57" s="153"/>
      <c r="AP57" s="154"/>
      <c r="AQ57" s="149"/>
      <c r="AR57" s="149"/>
      <c r="AS57" s="149"/>
      <c r="AT57" s="155"/>
      <c r="AU57" s="149"/>
      <c r="AV57" s="149"/>
      <c r="AW57" s="149"/>
    </row>
    <row r="58" spans="1:49" ht="43.2" hidden="1" customHeight="1" thickBot="1">
      <c r="A58" s="147"/>
      <c r="B58" s="148"/>
      <c r="C58" s="149"/>
      <c r="D58" s="149"/>
      <c r="E58" s="149"/>
      <c r="F58" s="149"/>
      <c r="G58" s="150"/>
      <c r="H58" s="151"/>
      <c r="I58" s="150"/>
      <c r="J58" s="150"/>
      <c r="K58" s="146"/>
      <c r="L58" s="146"/>
      <c r="M58" s="146"/>
      <c r="N58" s="146"/>
      <c r="O58" s="146"/>
      <c r="P58" s="146"/>
      <c r="Q58" s="146"/>
      <c r="R58" s="146"/>
      <c r="S58" s="152"/>
      <c r="T58" s="152"/>
      <c r="U58" s="146"/>
      <c r="V58" s="146"/>
      <c r="W58" s="146"/>
      <c r="X58" s="146"/>
      <c r="Y58" s="146"/>
      <c r="Z58" s="146"/>
      <c r="AA58" s="146"/>
      <c r="AB58" s="146"/>
      <c r="AC58" s="146"/>
      <c r="AD58" s="146"/>
      <c r="AE58" s="146"/>
      <c r="AF58" s="146"/>
      <c r="AG58" s="152"/>
      <c r="AH58" s="152"/>
      <c r="AI58" s="146"/>
      <c r="AJ58" s="146"/>
      <c r="AK58" s="153"/>
      <c r="AL58" s="154"/>
      <c r="AM58" s="153"/>
      <c r="AN58" s="154"/>
      <c r="AO58" s="153"/>
      <c r="AP58" s="154"/>
      <c r="AQ58" s="149"/>
      <c r="AR58" s="149"/>
      <c r="AS58" s="149"/>
      <c r="AT58" s="155"/>
      <c r="AU58" s="149"/>
      <c r="AV58" s="149"/>
      <c r="AW58" s="149"/>
    </row>
    <row r="59" spans="1:49" ht="43.2" hidden="1" customHeight="1" thickBot="1">
      <c r="A59" s="147"/>
      <c r="B59" s="148"/>
      <c r="C59" s="149"/>
      <c r="D59" s="149"/>
      <c r="E59" s="149"/>
      <c r="F59" s="149"/>
      <c r="G59" s="150"/>
      <c r="H59" s="151"/>
      <c r="I59" s="150"/>
      <c r="J59" s="150"/>
      <c r="K59" s="146"/>
      <c r="L59" s="146"/>
      <c r="M59" s="146"/>
      <c r="N59" s="146"/>
      <c r="O59" s="146"/>
      <c r="P59" s="146"/>
      <c r="Q59" s="146"/>
      <c r="R59" s="146"/>
      <c r="S59" s="152"/>
      <c r="T59" s="152"/>
      <c r="U59" s="146"/>
      <c r="V59" s="146"/>
      <c r="W59" s="146"/>
      <c r="X59" s="146"/>
      <c r="Y59" s="146"/>
      <c r="Z59" s="146"/>
      <c r="AA59" s="146"/>
      <c r="AB59" s="146"/>
      <c r="AC59" s="146"/>
      <c r="AD59" s="146"/>
      <c r="AE59" s="146"/>
      <c r="AF59" s="146"/>
      <c r="AG59" s="152"/>
      <c r="AH59" s="152"/>
      <c r="AI59" s="146"/>
      <c r="AJ59" s="146"/>
      <c r="AK59" s="153"/>
      <c r="AL59" s="154"/>
      <c r="AM59" s="153"/>
      <c r="AN59" s="154"/>
      <c r="AO59" s="153"/>
      <c r="AP59" s="154"/>
      <c r="AQ59" s="149"/>
      <c r="AR59" s="149"/>
      <c r="AS59" s="149"/>
      <c r="AT59" s="155"/>
      <c r="AU59" s="149"/>
      <c r="AV59" s="149"/>
      <c r="AW59" s="149"/>
    </row>
    <row r="60" spans="1:49" ht="43.2" hidden="1" customHeight="1" thickBot="1">
      <c r="A60" s="147"/>
      <c r="B60" s="148"/>
      <c r="C60" s="149"/>
      <c r="D60" s="149"/>
      <c r="E60" s="149"/>
      <c r="F60" s="149"/>
      <c r="G60" s="150"/>
      <c r="H60" s="151"/>
      <c r="I60" s="150"/>
      <c r="J60" s="150"/>
      <c r="K60" s="146"/>
      <c r="L60" s="146"/>
      <c r="M60" s="146"/>
      <c r="N60" s="146"/>
      <c r="O60" s="146"/>
      <c r="P60" s="146"/>
      <c r="Q60" s="146"/>
      <c r="R60" s="146"/>
      <c r="S60" s="152"/>
      <c r="T60" s="152"/>
      <c r="U60" s="146"/>
      <c r="V60" s="146"/>
      <c r="W60" s="146"/>
      <c r="X60" s="146"/>
      <c r="Y60" s="146"/>
      <c r="Z60" s="146"/>
      <c r="AA60" s="146"/>
      <c r="AB60" s="146"/>
      <c r="AC60" s="146"/>
      <c r="AD60" s="146"/>
      <c r="AE60" s="146"/>
      <c r="AF60" s="146"/>
      <c r="AG60" s="152"/>
      <c r="AH60" s="152"/>
      <c r="AI60" s="146"/>
      <c r="AJ60" s="146"/>
      <c r="AK60" s="153"/>
      <c r="AL60" s="154"/>
      <c r="AM60" s="153"/>
      <c r="AN60" s="154"/>
      <c r="AO60" s="153"/>
      <c r="AP60" s="154"/>
      <c r="AQ60" s="149"/>
      <c r="AR60" s="149"/>
      <c r="AS60" s="149"/>
      <c r="AT60" s="155"/>
      <c r="AU60" s="149"/>
      <c r="AV60" s="149"/>
      <c r="AW60" s="149"/>
    </row>
    <row r="61" spans="1:49" ht="43.2" hidden="1" customHeight="1" thickBot="1">
      <c r="A61" s="147"/>
      <c r="B61" s="148"/>
      <c r="C61" s="149"/>
      <c r="D61" s="149"/>
      <c r="E61" s="149"/>
      <c r="F61" s="149"/>
      <c r="G61" s="150"/>
      <c r="H61" s="151"/>
      <c r="I61" s="150"/>
      <c r="J61" s="150"/>
      <c r="K61" s="146"/>
      <c r="L61" s="146"/>
      <c r="M61" s="146"/>
      <c r="N61" s="146"/>
      <c r="O61" s="146"/>
      <c r="P61" s="146"/>
      <c r="Q61" s="146"/>
      <c r="R61" s="146"/>
      <c r="S61" s="152"/>
      <c r="T61" s="152"/>
      <c r="U61" s="146"/>
      <c r="V61" s="146"/>
      <c r="W61" s="146"/>
      <c r="X61" s="146"/>
      <c r="Y61" s="146"/>
      <c r="Z61" s="146"/>
      <c r="AA61" s="146"/>
      <c r="AB61" s="146"/>
      <c r="AC61" s="146"/>
      <c r="AD61" s="146"/>
      <c r="AE61" s="146"/>
      <c r="AF61" s="146"/>
      <c r="AG61" s="152"/>
      <c r="AH61" s="152"/>
      <c r="AI61" s="146"/>
      <c r="AJ61" s="146"/>
      <c r="AK61" s="153"/>
      <c r="AL61" s="154"/>
      <c r="AM61" s="153"/>
      <c r="AN61" s="154"/>
      <c r="AO61" s="153"/>
      <c r="AP61" s="154"/>
      <c r="AQ61" s="149"/>
      <c r="AR61" s="149"/>
      <c r="AS61" s="149"/>
      <c r="AT61" s="155"/>
      <c r="AU61" s="149"/>
      <c r="AV61" s="149"/>
      <c r="AW61" s="149"/>
    </row>
    <row r="62" spans="1:49" ht="43.2" hidden="1" customHeight="1" thickBot="1">
      <c r="A62" s="147"/>
      <c r="B62" s="148"/>
      <c r="C62" s="149"/>
      <c r="D62" s="149"/>
      <c r="E62" s="149"/>
      <c r="F62" s="149"/>
      <c r="G62" s="150"/>
      <c r="H62" s="151"/>
      <c r="I62" s="150"/>
      <c r="J62" s="150"/>
      <c r="K62" s="146"/>
      <c r="L62" s="146"/>
      <c r="M62" s="146"/>
      <c r="N62" s="146"/>
      <c r="O62" s="146"/>
      <c r="P62" s="146"/>
      <c r="Q62" s="146"/>
      <c r="R62" s="146"/>
      <c r="S62" s="152"/>
      <c r="T62" s="152"/>
      <c r="U62" s="146"/>
      <c r="V62" s="146"/>
      <c r="W62" s="146"/>
      <c r="X62" s="146"/>
      <c r="Y62" s="146"/>
      <c r="Z62" s="146"/>
      <c r="AA62" s="146"/>
      <c r="AB62" s="146"/>
      <c r="AC62" s="146"/>
      <c r="AD62" s="146"/>
      <c r="AE62" s="146"/>
      <c r="AF62" s="146"/>
      <c r="AG62" s="152"/>
      <c r="AH62" s="152"/>
      <c r="AI62" s="146"/>
      <c r="AJ62" s="146"/>
      <c r="AK62" s="153"/>
      <c r="AL62" s="154"/>
      <c r="AM62" s="153"/>
      <c r="AN62" s="154"/>
      <c r="AO62" s="153"/>
      <c r="AP62" s="154"/>
      <c r="AQ62" s="149"/>
      <c r="AR62" s="149"/>
      <c r="AS62" s="149"/>
      <c r="AT62" s="155"/>
      <c r="AU62" s="149"/>
      <c r="AV62" s="149"/>
      <c r="AW62" s="149"/>
    </row>
    <row r="63" spans="1:49" ht="43.2" hidden="1" customHeight="1" thickBot="1">
      <c r="A63" s="147"/>
      <c r="B63" s="148"/>
      <c r="C63" s="149"/>
      <c r="D63" s="149"/>
      <c r="E63" s="149"/>
      <c r="F63" s="149"/>
      <c r="G63" s="150"/>
      <c r="H63" s="151"/>
      <c r="I63" s="150"/>
      <c r="J63" s="150"/>
      <c r="K63" s="146"/>
      <c r="L63" s="146"/>
      <c r="M63" s="146"/>
      <c r="N63" s="146"/>
      <c r="O63" s="146"/>
      <c r="P63" s="146"/>
      <c r="Q63" s="146"/>
      <c r="R63" s="146"/>
      <c r="S63" s="152"/>
      <c r="T63" s="152"/>
      <c r="U63" s="146"/>
      <c r="V63" s="146"/>
      <c r="W63" s="146"/>
      <c r="X63" s="146"/>
      <c r="Y63" s="146"/>
      <c r="Z63" s="146"/>
      <c r="AA63" s="146"/>
      <c r="AB63" s="146"/>
      <c r="AC63" s="146"/>
      <c r="AD63" s="146"/>
      <c r="AE63" s="146"/>
      <c r="AF63" s="146"/>
      <c r="AG63" s="152"/>
      <c r="AH63" s="152"/>
      <c r="AI63" s="146"/>
      <c r="AJ63" s="146"/>
      <c r="AK63" s="153"/>
      <c r="AL63" s="154"/>
      <c r="AM63" s="153"/>
      <c r="AN63" s="154"/>
      <c r="AO63" s="153"/>
      <c r="AP63" s="154"/>
      <c r="AQ63" s="149"/>
      <c r="AR63" s="149"/>
      <c r="AS63" s="149"/>
      <c r="AT63" s="155"/>
      <c r="AU63" s="149"/>
      <c r="AV63" s="149"/>
      <c r="AW63" s="149"/>
    </row>
    <row r="64" spans="1:49" ht="43.2" hidden="1" customHeight="1" thickBot="1">
      <c r="A64" s="147"/>
      <c r="B64" s="148"/>
      <c r="C64" s="149"/>
      <c r="D64" s="149"/>
      <c r="E64" s="149"/>
      <c r="F64" s="149"/>
      <c r="G64" s="150"/>
      <c r="H64" s="151"/>
      <c r="I64" s="150"/>
      <c r="J64" s="150"/>
      <c r="K64" s="146"/>
      <c r="L64" s="146"/>
      <c r="M64" s="146"/>
      <c r="N64" s="146"/>
      <c r="O64" s="146"/>
      <c r="P64" s="146"/>
      <c r="Q64" s="146"/>
      <c r="R64" s="146"/>
      <c r="S64" s="152"/>
      <c r="T64" s="152"/>
      <c r="U64" s="146"/>
      <c r="V64" s="146"/>
      <c r="W64" s="146"/>
      <c r="X64" s="146"/>
      <c r="Y64" s="146"/>
      <c r="Z64" s="146"/>
      <c r="AA64" s="146"/>
      <c r="AB64" s="146"/>
      <c r="AC64" s="146"/>
      <c r="AD64" s="146"/>
      <c r="AE64" s="146"/>
      <c r="AF64" s="146"/>
      <c r="AG64" s="152"/>
      <c r="AH64" s="152"/>
      <c r="AI64" s="146"/>
      <c r="AJ64" s="146"/>
      <c r="AK64" s="153"/>
      <c r="AL64" s="154"/>
      <c r="AM64" s="153"/>
      <c r="AN64" s="154"/>
      <c r="AO64" s="153"/>
      <c r="AP64" s="154"/>
      <c r="AQ64" s="149"/>
      <c r="AR64" s="149"/>
      <c r="AS64" s="149"/>
      <c r="AT64" s="155"/>
      <c r="AU64" s="149"/>
      <c r="AV64" s="149"/>
      <c r="AW64" s="149"/>
    </row>
    <row r="65" spans="1:49" ht="43.2" hidden="1" customHeight="1" thickBot="1">
      <c r="A65" s="147"/>
      <c r="B65" s="148"/>
      <c r="C65" s="149"/>
      <c r="D65" s="149"/>
      <c r="E65" s="149"/>
      <c r="F65" s="149"/>
      <c r="G65" s="150"/>
      <c r="H65" s="151"/>
      <c r="I65" s="150"/>
      <c r="J65" s="150"/>
      <c r="K65" s="146"/>
      <c r="L65" s="146"/>
      <c r="M65" s="146"/>
      <c r="N65" s="146"/>
      <c r="O65" s="146"/>
      <c r="P65" s="146"/>
      <c r="Q65" s="146"/>
      <c r="R65" s="146"/>
      <c r="S65" s="152"/>
      <c r="T65" s="152"/>
      <c r="U65" s="146"/>
      <c r="V65" s="146"/>
      <c r="W65" s="146"/>
      <c r="X65" s="146"/>
      <c r="Y65" s="146"/>
      <c r="Z65" s="146"/>
      <c r="AA65" s="146"/>
      <c r="AB65" s="146"/>
      <c r="AC65" s="146"/>
      <c r="AD65" s="146"/>
      <c r="AE65" s="146"/>
      <c r="AF65" s="146"/>
      <c r="AG65" s="152"/>
      <c r="AH65" s="152"/>
      <c r="AI65" s="146"/>
      <c r="AJ65" s="146"/>
      <c r="AK65" s="153"/>
      <c r="AL65" s="154"/>
      <c r="AM65" s="153"/>
      <c r="AN65" s="154"/>
      <c r="AO65" s="153"/>
      <c r="AP65" s="154"/>
      <c r="AQ65" s="149"/>
      <c r="AR65" s="149"/>
      <c r="AS65" s="149"/>
      <c r="AT65" s="155"/>
      <c r="AU65" s="149"/>
      <c r="AV65" s="149"/>
      <c r="AW65" s="149"/>
    </row>
    <row r="66" spans="1:49" ht="43.2" hidden="1" customHeight="1" thickBot="1">
      <c r="A66" s="147"/>
      <c r="B66" s="148"/>
      <c r="C66" s="149"/>
      <c r="D66" s="149"/>
      <c r="E66" s="149"/>
      <c r="F66" s="149"/>
      <c r="G66" s="150"/>
      <c r="H66" s="151"/>
      <c r="I66" s="150"/>
      <c r="J66" s="150"/>
      <c r="K66" s="146"/>
      <c r="L66" s="146"/>
      <c r="M66" s="146"/>
      <c r="N66" s="146"/>
      <c r="O66" s="146"/>
      <c r="P66" s="146"/>
      <c r="Q66" s="146"/>
      <c r="R66" s="146"/>
      <c r="S66" s="152"/>
      <c r="T66" s="152"/>
      <c r="U66" s="146"/>
      <c r="V66" s="146"/>
      <c r="W66" s="146"/>
      <c r="X66" s="146"/>
      <c r="Y66" s="146"/>
      <c r="Z66" s="146"/>
      <c r="AA66" s="146"/>
      <c r="AB66" s="146"/>
      <c r="AC66" s="146"/>
      <c r="AD66" s="146"/>
      <c r="AE66" s="146"/>
      <c r="AF66" s="146"/>
      <c r="AG66" s="152"/>
      <c r="AH66" s="152"/>
      <c r="AI66" s="146"/>
      <c r="AJ66" s="146"/>
      <c r="AK66" s="153"/>
      <c r="AL66" s="154"/>
      <c r="AM66" s="153"/>
      <c r="AN66" s="154"/>
      <c r="AO66" s="153"/>
      <c r="AP66" s="154"/>
      <c r="AQ66" s="149"/>
      <c r="AR66" s="149"/>
      <c r="AS66" s="149"/>
      <c r="AT66" s="155"/>
      <c r="AU66" s="149"/>
      <c r="AV66" s="149"/>
      <c r="AW66" s="149"/>
    </row>
    <row r="67" spans="1:49" ht="43.2" hidden="1" customHeight="1" thickBot="1">
      <c r="A67" s="147"/>
      <c r="B67" s="148"/>
      <c r="C67" s="149"/>
      <c r="D67" s="149"/>
      <c r="E67" s="149"/>
      <c r="F67" s="149"/>
      <c r="G67" s="150"/>
      <c r="H67" s="151"/>
      <c r="I67" s="150"/>
      <c r="J67" s="150"/>
      <c r="K67" s="146"/>
      <c r="L67" s="146"/>
      <c r="M67" s="146"/>
      <c r="N67" s="146"/>
      <c r="O67" s="146"/>
      <c r="P67" s="146"/>
      <c r="Q67" s="146"/>
      <c r="R67" s="146"/>
      <c r="S67" s="152"/>
      <c r="T67" s="152"/>
      <c r="U67" s="146"/>
      <c r="V67" s="146"/>
      <c r="W67" s="146"/>
      <c r="X67" s="146"/>
      <c r="Y67" s="146"/>
      <c r="Z67" s="146"/>
      <c r="AA67" s="146"/>
      <c r="AB67" s="146"/>
      <c r="AC67" s="146"/>
      <c r="AD67" s="146"/>
      <c r="AE67" s="146"/>
      <c r="AF67" s="146"/>
      <c r="AG67" s="152"/>
      <c r="AH67" s="152"/>
      <c r="AI67" s="146"/>
      <c r="AJ67" s="146"/>
      <c r="AK67" s="153"/>
      <c r="AL67" s="154"/>
      <c r="AM67" s="153"/>
      <c r="AN67" s="154"/>
      <c r="AO67" s="153"/>
      <c r="AP67" s="154"/>
      <c r="AQ67" s="149"/>
      <c r="AR67" s="149"/>
      <c r="AS67" s="149"/>
      <c r="AT67" s="155"/>
      <c r="AU67" s="149"/>
      <c r="AV67" s="149"/>
      <c r="AW67" s="149"/>
    </row>
    <row r="68" spans="1:49" ht="43.2" hidden="1" customHeight="1" thickBot="1">
      <c r="A68" s="147"/>
      <c r="B68" s="148"/>
      <c r="C68" s="149"/>
      <c r="D68" s="149"/>
      <c r="E68" s="149"/>
      <c r="F68" s="149"/>
      <c r="G68" s="150"/>
      <c r="H68" s="151"/>
      <c r="I68" s="150"/>
      <c r="J68" s="150"/>
      <c r="K68" s="146"/>
      <c r="L68" s="146"/>
      <c r="M68" s="146"/>
      <c r="N68" s="146"/>
      <c r="O68" s="146"/>
      <c r="P68" s="146"/>
      <c r="Q68" s="146"/>
      <c r="R68" s="146"/>
      <c r="S68" s="152"/>
      <c r="T68" s="152"/>
      <c r="U68" s="146"/>
      <c r="V68" s="146"/>
      <c r="W68" s="146"/>
      <c r="X68" s="146"/>
      <c r="Y68" s="146"/>
      <c r="Z68" s="146"/>
      <c r="AA68" s="146"/>
      <c r="AB68" s="146"/>
      <c r="AC68" s="146"/>
      <c r="AD68" s="146"/>
      <c r="AE68" s="146"/>
      <c r="AF68" s="146"/>
      <c r="AG68" s="152"/>
      <c r="AH68" s="152"/>
      <c r="AI68" s="146"/>
      <c r="AJ68" s="146"/>
      <c r="AK68" s="153"/>
      <c r="AL68" s="154"/>
      <c r="AM68" s="153"/>
      <c r="AN68" s="154"/>
      <c r="AO68" s="153"/>
      <c r="AP68" s="154"/>
      <c r="AQ68" s="149"/>
      <c r="AR68" s="149"/>
      <c r="AS68" s="149"/>
      <c r="AT68" s="155"/>
      <c r="AU68" s="149"/>
      <c r="AV68" s="149"/>
      <c r="AW68" s="149"/>
    </row>
    <row r="69" spans="1:49" ht="43.2" hidden="1" customHeight="1" thickBot="1">
      <c r="A69" s="147"/>
      <c r="B69" s="148"/>
      <c r="C69" s="149"/>
      <c r="D69" s="149"/>
      <c r="E69" s="149"/>
      <c r="F69" s="149"/>
      <c r="G69" s="150"/>
      <c r="H69" s="151"/>
      <c r="I69" s="150"/>
      <c r="J69" s="150"/>
      <c r="K69" s="146"/>
      <c r="L69" s="146"/>
      <c r="M69" s="146"/>
      <c r="N69" s="146"/>
      <c r="O69" s="146"/>
      <c r="P69" s="146"/>
      <c r="Q69" s="146"/>
      <c r="R69" s="146"/>
      <c r="S69" s="152"/>
      <c r="T69" s="152"/>
      <c r="U69" s="146"/>
      <c r="V69" s="146"/>
      <c r="W69" s="146"/>
      <c r="X69" s="146"/>
      <c r="Y69" s="146"/>
      <c r="Z69" s="146"/>
      <c r="AA69" s="146"/>
      <c r="AB69" s="146"/>
      <c r="AC69" s="146"/>
      <c r="AD69" s="146"/>
      <c r="AE69" s="146"/>
      <c r="AF69" s="146"/>
      <c r="AG69" s="152"/>
      <c r="AH69" s="152"/>
      <c r="AI69" s="146"/>
      <c r="AJ69" s="146"/>
      <c r="AK69" s="153"/>
      <c r="AL69" s="154"/>
      <c r="AM69" s="153"/>
      <c r="AN69" s="154"/>
      <c r="AO69" s="153"/>
      <c r="AP69" s="154"/>
      <c r="AQ69" s="149"/>
      <c r="AR69" s="149"/>
      <c r="AS69" s="149"/>
      <c r="AT69" s="155"/>
      <c r="AU69" s="149"/>
      <c r="AV69" s="149"/>
      <c r="AW69" s="149"/>
    </row>
    <row r="70" spans="1:49" ht="43.2" hidden="1" customHeight="1" thickBot="1">
      <c r="A70" s="147"/>
      <c r="B70" s="148"/>
      <c r="C70" s="149"/>
      <c r="D70" s="149"/>
      <c r="E70" s="149"/>
      <c r="F70" s="149"/>
      <c r="G70" s="150"/>
      <c r="H70" s="151"/>
      <c r="I70" s="150"/>
      <c r="J70" s="150"/>
      <c r="K70" s="146"/>
      <c r="L70" s="146"/>
      <c r="M70" s="146"/>
      <c r="N70" s="146"/>
      <c r="O70" s="146"/>
      <c r="P70" s="146"/>
      <c r="Q70" s="146"/>
      <c r="R70" s="146"/>
      <c r="S70" s="152"/>
      <c r="T70" s="152"/>
      <c r="U70" s="146"/>
      <c r="V70" s="146"/>
      <c r="W70" s="146"/>
      <c r="X70" s="146"/>
      <c r="Y70" s="146"/>
      <c r="Z70" s="146"/>
      <c r="AA70" s="146"/>
      <c r="AB70" s="146"/>
      <c r="AC70" s="146"/>
      <c r="AD70" s="146"/>
      <c r="AE70" s="146"/>
      <c r="AF70" s="146"/>
      <c r="AG70" s="152"/>
      <c r="AH70" s="152"/>
      <c r="AI70" s="146"/>
      <c r="AJ70" s="146"/>
      <c r="AK70" s="153"/>
      <c r="AL70" s="154"/>
      <c r="AM70" s="153"/>
      <c r="AN70" s="154"/>
      <c r="AO70" s="153"/>
      <c r="AP70" s="154"/>
      <c r="AQ70" s="149"/>
      <c r="AR70" s="149"/>
      <c r="AS70" s="149"/>
      <c r="AT70" s="155"/>
      <c r="AU70" s="149"/>
      <c r="AV70" s="149"/>
      <c r="AW70" s="149"/>
    </row>
    <row r="71" spans="1:49" ht="43.2" hidden="1" customHeight="1" thickBot="1">
      <c r="A71" s="147"/>
      <c r="B71" s="148"/>
      <c r="C71" s="149"/>
      <c r="D71" s="149"/>
      <c r="E71" s="149"/>
      <c r="F71" s="149"/>
      <c r="G71" s="150"/>
      <c r="H71" s="151"/>
      <c r="I71" s="150"/>
      <c r="J71" s="150"/>
      <c r="K71" s="146"/>
      <c r="L71" s="146"/>
      <c r="M71" s="146"/>
      <c r="N71" s="146"/>
      <c r="O71" s="146"/>
      <c r="P71" s="146"/>
      <c r="Q71" s="146"/>
      <c r="R71" s="146"/>
      <c r="S71" s="152"/>
      <c r="T71" s="152"/>
      <c r="U71" s="146"/>
      <c r="V71" s="146"/>
      <c r="W71" s="146"/>
      <c r="X71" s="146"/>
      <c r="Y71" s="146"/>
      <c r="Z71" s="146"/>
      <c r="AA71" s="146"/>
      <c r="AB71" s="146"/>
      <c r="AC71" s="146"/>
      <c r="AD71" s="146"/>
      <c r="AE71" s="146"/>
      <c r="AF71" s="146"/>
      <c r="AG71" s="152"/>
      <c r="AH71" s="152"/>
      <c r="AI71" s="146"/>
      <c r="AJ71" s="146"/>
      <c r="AK71" s="153"/>
      <c r="AL71" s="154"/>
      <c r="AM71" s="153"/>
      <c r="AN71" s="154"/>
      <c r="AO71" s="153"/>
      <c r="AP71" s="154"/>
      <c r="AQ71" s="149"/>
      <c r="AR71" s="149"/>
      <c r="AS71" s="149"/>
      <c r="AT71" s="155"/>
      <c r="AU71" s="149"/>
      <c r="AV71" s="149"/>
      <c r="AW71" s="149"/>
    </row>
    <row r="72" spans="1:49" ht="43.2" hidden="1" customHeight="1" thickBot="1">
      <c r="A72" s="147"/>
      <c r="B72" s="148"/>
      <c r="C72" s="149"/>
      <c r="D72" s="149"/>
      <c r="E72" s="149"/>
      <c r="F72" s="149"/>
      <c r="G72" s="150"/>
      <c r="H72" s="151"/>
      <c r="I72" s="150"/>
      <c r="J72" s="150"/>
      <c r="K72" s="146"/>
      <c r="L72" s="146"/>
      <c r="M72" s="146"/>
      <c r="N72" s="146"/>
      <c r="O72" s="146"/>
      <c r="P72" s="146"/>
      <c r="Q72" s="146"/>
      <c r="R72" s="146"/>
      <c r="S72" s="152"/>
      <c r="T72" s="152"/>
      <c r="U72" s="146"/>
      <c r="V72" s="146"/>
      <c r="W72" s="146"/>
      <c r="X72" s="146"/>
      <c r="Y72" s="146"/>
      <c r="Z72" s="146"/>
      <c r="AA72" s="146"/>
      <c r="AB72" s="146"/>
      <c r="AC72" s="146"/>
      <c r="AD72" s="146"/>
      <c r="AE72" s="146"/>
      <c r="AF72" s="146"/>
      <c r="AG72" s="152"/>
      <c r="AH72" s="152"/>
      <c r="AI72" s="146"/>
      <c r="AJ72" s="146"/>
      <c r="AK72" s="153"/>
      <c r="AL72" s="154"/>
      <c r="AM72" s="153"/>
      <c r="AN72" s="154"/>
      <c r="AO72" s="153"/>
      <c r="AP72" s="154"/>
      <c r="AQ72" s="149"/>
      <c r="AR72" s="149"/>
      <c r="AS72" s="149"/>
      <c r="AT72" s="155"/>
      <c r="AU72" s="149"/>
      <c r="AV72" s="149"/>
      <c r="AW72" s="149"/>
    </row>
    <row r="73" spans="1:49" ht="43.2" hidden="1" customHeight="1" thickBot="1">
      <c r="A73" s="147"/>
      <c r="B73" s="148"/>
      <c r="C73" s="149"/>
      <c r="D73" s="149"/>
      <c r="E73" s="149"/>
      <c r="F73" s="149"/>
      <c r="G73" s="150"/>
      <c r="H73" s="151"/>
      <c r="I73" s="150"/>
      <c r="J73" s="150"/>
      <c r="K73" s="146"/>
      <c r="L73" s="146"/>
      <c r="M73" s="146"/>
      <c r="N73" s="146"/>
      <c r="O73" s="146"/>
      <c r="P73" s="146"/>
      <c r="Q73" s="146"/>
      <c r="R73" s="146"/>
      <c r="S73" s="152"/>
      <c r="T73" s="152"/>
      <c r="U73" s="146"/>
      <c r="V73" s="146"/>
      <c r="W73" s="146"/>
      <c r="X73" s="146"/>
      <c r="Y73" s="146"/>
      <c r="Z73" s="146"/>
      <c r="AA73" s="146"/>
      <c r="AB73" s="146"/>
      <c r="AC73" s="146"/>
      <c r="AD73" s="146"/>
      <c r="AE73" s="146"/>
      <c r="AF73" s="146"/>
      <c r="AG73" s="152"/>
      <c r="AH73" s="152"/>
      <c r="AI73" s="146"/>
      <c r="AJ73" s="146"/>
      <c r="AK73" s="153"/>
      <c r="AL73" s="154"/>
      <c r="AM73" s="153"/>
      <c r="AN73" s="154"/>
      <c r="AO73" s="153"/>
      <c r="AP73" s="154"/>
      <c r="AQ73" s="149"/>
      <c r="AR73" s="149"/>
      <c r="AS73" s="149"/>
      <c r="AT73" s="155"/>
      <c r="AU73" s="149"/>
      <c r="AV73" s="149"/>
      <c r="AW73" s="149"/>
    </row>
    <row r="74" spans="1:49" ht="43.2" hidden="1" customHeight="1" thickBot="1">
      <c r="A74" s="147"/>
      <c r="B74" s="148"/>
      <c r="C74" s="149"/>
      <c r="D74" s="149"/>
      <c r="E74" s="149"/>
      <c r="F74" s="149"/>
      <c r="G74" s="150"/>
      <c r="H74" s="151"/>
      <c r="I74" s="150"/>
      <c r="J74" s="150"/>
      <c r="K74" s="146"/>
      <c r="L74" s="146"/>
      <c r="M74" s="146"/>
      <c r="N74" s="146"/>
      <c r="O74" s="146"/>
      <c r="P74" s="146"/>
      <c r="Q74" s="146"/>
      <c r="R74" s="146"/>
      <c r="S74" s="152"/>
      <c r="T74" s="152"/>
      <c r="U74" s="146"/>
      <c r="V74" s="146"/>
      <c r="W74" s="146"/>
      <c r="X74" s="146"/>
      <c r="Y74" s="146"/>
      <c r="Z74" s="146"/>
      <c r="AA74" s="146"/>
      <c r="AB74" s="146"/>
      <c r="AC74" s="146"/>
      <c r="AD74" s="146"/>
      <c r="AE74" s="146"/>
      <c r="AF74" s="146"/>
      <c r="AG74" s="152"/>
      <c r="AH74" s="152"/>
      <c r="AI74" s="146"/>
      <c r="AJ74" s="146"/>
      <c r="AK74" s="153"/>
      <c r="AL74" s="154"/>
      <c r="AM74" s="153"/>
      <c r="AN74" s="154"/>
      <c r="AO74" s="153"/>
      <c r="AP74" s="154"/>
      <c r="AQ74" s="149"/>
      <c r="AR74" s="149"/>
      <c r="AS74" s="149"/>
      <c r="AT74" s="155"/>
      <c r="AU74" s="149"/>
      <c r="AV74" s="149"/>
      <c r="AW74" s="149"/>
    </row>
    <row r="75" spans="1:49" ht="43.2" hidden="1" customHeight="1" thickBot="1">
      <c r="A75" s="147"/>
      <c r="B75" s="148"/>
      <c r="C75" s="149"/>
      <c r="D75" s="149"/>
      <c r="E75" s="149"/>
      <c r="F75" s="149"/>
      <c r="G75" s="150"/>
      <c r="H75" s="151"/>
      <c r="I75" s="150"/>
      <c r="J75" s="150"/>
      <c r="K75" s="146"/>
      <c r="L75" s="146"/>
      <c r="M75" s="146"/>
      <c r="N75" s="146"/>
      <c r="O75" s="146"/>
      <c r="P75" s="146"/>
      <c r="Q75" s="146"/>
      <c r="R75" s="146"/>
      <c r="S75" s="152"/>
      <c r="T75" s="152"/>
      <c r="U75" s="146"/>
      <c r="V75" s="146"/>
      <c r="W75" s="146"/>
      <c r="X75" s="146"/>
      <c r="Y75" s="146"/>
      <c r="Z75" s="146"/>
      <c r="AA75" s="146"/>
      <c r="AB75" s="146"/>
      <c r="AC75" s="146"/>
      <c r="AD75" s="146"/>
      <c r="AE75" s="146"/>
      <c r="AF75" s="146"/>
      <c r="AG75" s="152"/>
      <c r="AH75" s="152"/>
      <c r="AI75" s="146"/>
      <c r="AJ75" s="146"/>
      <c r="AK75" s="153"/>
      <c r="AL75" s="154"/>
      <c r="AM75" s="153"/>
      <c r="AN75" s="154"/>
      <c r="AO75" s="153"/>
      <c r="AP75" s="154"/>
      <c r="AQ75" s="149"/>
      <c r="AR75" s="149"/>
      <c r="AS75" s="149"/>
      <c r="AT75" s="155"/>
      <c r="AU75" s="149"/>
      <c r="AV75" s="149"/>
      <c r="AW75" s="149"/>
    </row>
    <row r="76" spans="1:49" ht="43.2" hidden="1" customHeight="1" thickBot="1">
      <c r="A76" s="147"/>
      <c r="B76" s="148"/>
      <c r="C76" s="149"/>
      <c r="D76" s="149"/>
      <c r="E76" s="149"/>
      <c r="F76" s="149"/>
      <c r="G76" s="150"/>
      <c r="H76" s="151"/>
      <c r="I76" s="150"/>
      <c r="J76" s="150"/>
      <c r="K76" s="146"/>
      <c r="L76" s="146"/>
      <c r="M76" s="146"/>
      <c r="N76" s="146"/>
      <c r="O76" s="146"/>
      <c r="P76" s="146"/>
      <c r="Q76" s="146"/>
      <c r="R76" s="146"/>
      <c r="S76" s="152"/>
      <c r="T76" s="152"/>
      <c r="U76" s="146"/>
      <c r="V76" s="146"/>
      <c r="W76" s="146"/>
      <c r="X76" s="146"/>
      <c r="Y76" s="146"/>
      <c r="Z76" s="146"/>
      <c r="AA76" s="146"/>
      <c r="AB76" s="146"/>
      <c r="AC76" s="146"/>
      <c r="AD76" s="146"/>
      <c r="AE76" s="146"/>
      <c r="AF76" s="146"/>
      <c r="AG76" s="152"/>
      <c r="AH76" s="152"/>
      <c r="AI76" s="146"/>
      <c r="AJ76" s="146"/>
      <c r="AK76" s="153"/>
      <c r="AL76" s="154"/>
      <c r="AM76" s="153"/>
      <c r="AN76" s="154"/>
      <c r="AO76" s="153"/>
      <c r="AP76" s="154"/>
      <c r="AQ76" s="149"/>
      <c r="AR76" s="149"/>
      <c r="AS76" s="149"/>
      <c r="AT76" s="155"/>
      <c r="AU76" s="149"/>
      <c r="AV76" s="149"/>
      <c r="AW76" s="149"/>
    </row>
    <row r="77" spans="1:49" ht="43.2" hidden="1" customHeight="1" thickBot="1">
      <c r="A77" s="147"/>
      <c r="B77" s="148"/>
      <c r="C77" s="149"/>
      <c r="D77" s="149"/>
      <c r="E77" s="149"/>
      <c r="F77" s="149"/>
      <c r="G77" s="150"/>
      <c r="H77" s="151"/>
      <c r="I77" s="150"/>
      <c r="J77" s="150"/>
      <c r="K77" s="146"/>
      <c r="L77" s="146"/>
      <c r="M77" s="146"/>
      <c r="N77" s="146"/>
      <c r="O77" s="146"/>
      <c r="P77" s="146"/>
      <c r="Q77" s="146"/>
      <c r="R77" s="146"/>
      <c r="S77" s="152"/>
      <c r="T77" s="152"/>
      <c r="U77" s="146"/>
      <c r="V77" s="146"/>
      <c r="W77" s="146"/>
      <c r="X77" s="146"/>
      <c r="Y77" s="146"/>
      <c r="Z77" s="146"/>
      <c r="AA77" s="146"/>
      <c r="AB77" s="146"/>
      <c r="AC77" s="146"/>
      <c r="AD77" s="146"/>
      <c r="AE77" s="146"/>
      <c r="AF77" s="146"/>
      <c r="AG77" s="152"/>
      <c r="AH77" s="152"/>
      <c r="AI77" s="146"/>
      <c r="AJ77" s="146"/>
      <c r="AK77" s="153"/>
      <c r="AL77" s="154"/>
      <c r="AM77" s="153"/>
      <c r="AN77" s="154"/>
      <c r="AO77" s="153"/>
      <c r="AP77" s="154"/>
      <c r="AQ77" s="149"/>
      <c r="AR77" s="149"/>
      <c r="AS77" s="149"/>
      <c r="AT77" s="155"/>
      <c r="AU77" s="149"/>
      <c r="AV77" s="149"/>
      <c r="AW77" s="149"/>
    </row>
    <row r="78" spans="1:49" ht="43.2" hidden="1" customHeight="1" thickBot="1">
      <c r="A78" s="147"/>
      <c r="B78" s="148"/>
      <c r="C78" s="149"/>
      <c r="D78" s="149"/>
      <c r="E78" s="149"/>
      <c r="F78" s="149"/>
      <c r="G78" s="150"/>
      <c r="H78" s="151"/>
      <c r="I78" s="150"/>
      <c r="J78" s="150"/>
      <c r="K78" s="146"/>
      <c r="L78" s="146"/>
      <c r="M78" s="146"/>
      <c r="N78" s="146"/>
      <c r="O78" s="146"/>
      <c r="P78" s="146"/>
      <c r="Q78" s="146"/>
      <c r="R78" s="146"/>
      <c r="S78" s="152"/>
      <c r="T78" s="152"/>
      <c r="U78" s="146"/>
      <c r="V78" s="146"/>
      <c r="W78" s="146"/>
      <c r="X78" s="146"/>
      <c r="Y78" s="146"/>
      <c r="Z78" s="146"/>
      <c r="AA78" s="146"/>
      <c r="AB78" s="146"/>
      <c r="AC78" s="146"/>
      <c r="AD78" s="146"/>
      <c r="AE78" s="146"/>
      <c r="AF78" s="146"/>
      <c r="AG78" s="152"/>
      <c r="AH78" s="152"/>
      <c r="AI78" s="146"/>
      <c r="AJ78" s="146"/>
      <c r="AK78" s="153"/>
      <c r="AL78" s="154"/>
      <c r="AM78" s="153"/>
      <c r="AN78" s="154"/>
      <c r="AO78" s="153"/>
      <c r="AP78" s="154"/>
      <c r="AQ78" s="149"/>
      <c r="AR78" s="149"/>
      <c r="AS78" s="149"/>
      <c r="AT78" s="155"/>
      <c r="AU78" s="149"/>
      <c r="AV78" s="149"/>
      <c r="AW78" s="149"/>
    </row>
    <row r="79" spans="1:49" ht="43.2" hidden="1" customHeight="1" thickBot="1">
      <c r="A79" s="147"/>
      <c r="B79" s="148"/>
      <c r="C79" s="149"/>
      <c r="D79" s="149"/>
      <c r="E79" s="149"/>
      <c r="F79" s="149"/>
      <c r="G79" s="150"/>
      <c r="H79" s="151"/>
      <c r="I79" s="150"/>
      <c r="J79" s="150"/>
      <c r="K79" s="146"/>
      <c r="L79" s="146"/>
      <c r="M79" s="146"/>
      <c r="N79" s="146"/>
      <c r="O79" s="146"/>
      <c r="P79" s="146"/>
      <c r="Q79" s="146"/>
      <c r="R79" s="146"/>
      <c r="S79" s="152"/>
      <c r="T79" s="152"/>
      <c r="U79" s="146"/>
      <c r="V79" s="146"/>
      <c r="W79" s="146"/>
      <c r="X79" s="146"/>
      <c r="Y79" s="146"/>
      <c r="Z79" s="146"/>
      <c r="AA79" s="146"/>
      <c r="AB79" s="146"/>
      <c r="AC79" s="146"/>
      <c r="AD79" s="146"/>
      <c r="AE79" s="146"/>
      <c r="AF79" s="146"/>
      <c r="AG79" s="152"/>
      <c r="AH79" s="152"/>
      <c r="AI79" s="146"/>
      <c r="AJ79" s="146"/>
      <c r="AK79" s="153"/>
      <c r="AL79" s="154"/>
      <c r="AM79" s="153"/>
      <c r="AN79" s="154"/>
      <c r="AO79" s="153"/>
      <c r="AP79" s="154"/>
      <c r="AQ79" s="149"/>
      <c r="AR79" s="149"/>
      <c r="AS79" s="149"/>
      <c r="AT79" s="155"/>
      <c r="AU79" s="149"/>
      <c r="AV79" s="149"/>
      <c r="AW79" s="149"/>
    </row>
    <row r="80" spans="1:49" ht="43.2" hidden="1" customHeight="1" thickBot="1">
      <c r="A80" s="147"/>
      <c r="B80" s="148"/>
      <c r="C80" s="149"/>
      <c r="D80" s="149"/>
      <c r="E80" s="149"/>
      <c r="F80" s="149"/>
      <c r="G80" s="150"/>
      <c r="H80" s="151"/>
      <c r="I80" s="150"/>
      <c r="J80" s="150"/>
      <c r="K80" s="146"/>
      <c r="L80" s="146"/>
      <c r="M80" s="146"/>
      <c r="N80" s="146"/>
      <c r="O80" s="146"/>
      <c r="P80" s="146"/>
      <c r="Q80" s="146"/>
      <c r="R80" s="146"/>
      <c r="S80" s="152"/>
      <c r="T80" s="152"/>
      <c r="U80" s="146"/>
      <c r="V80" s="146"/>
      <c r="W80" s="146"/>
      <c r="X80" s="146"/>
      <c r="Y80" s="146"/>
      <c r="Z80" s="146"/>
      <c r="AA80" s="146"/>
      <c r="AB80" s="146"/>
      <c r="AC80" s="146"/>
      <c r="AD80" s="146"/>
      <c r="AE80" s="146"/>
      <c r="AF80" s="146"/>
      <c r="AG80" s="152"/>
      <c r="AH80" s="152"/>
      <c r="AI80" s="146"/>
      <c r="AJ80" s="146"/>
      <c r="AK80" s="153"/>
      <c r="AL80" s="154"/>
      <c r="AM80" s="153"/>
      <c r="AN80" s="154"/>
      <c r="AO80" s="153"/>
      <c r="AP80" s="154"/>
      <c r="AQ80" s="149"/>
      <c r="AR80" s="149"/>
      <c r="AS80" s="149"/>
      <c r="AT80" s="155"/>
      <c r="AU80" s="149"/>
      <c r="AV80" s="149"/>
      <c r="AW80" s="149"/>
    </row>
    <row r="81" spans="1:49" ht="43.2" hidden="1" customHeight="1" thickBot="1">
      <c r="A81" s="147"/>
      <c r="B81" s="148"/>
      <c r="C81" s="149"/>
      <c r="D81" s="149"/>
      <c r="E81" s="149"/>
      <c r="F81" s="149"/>
      <c r="G81" s="150"/>
      <c r="H81" s="151"/>
      <c r="I81" s="150"/>
      <c r="J81" s="150"/>
      <c r="K81" s="146"/>
      <c r="L81" s="146"/>
      <c r="M81" s="146"/>
      <c r="N81" s="146"/>
      <c r="O81" s="146"/>
      <c r="P81" s="146"/>
      <c r="Q81" s="146"/>
      <c r="R81" s="146"/>
      <c r="S81" s="152"/>
      <c r="T81" s="152"/>
      <c r="U81" s="146"/>
      <c r="V81" s="146"/>
      <c r="W81" s="146"/>
      <c r="X81" s="146"/>
      <c r="Y81" s="146"/>
      <c r="Z81" s="146"/>
      <c r="AA81" s="146"/>
      <c r="AB81" s="146"/>
      <c r="AC81" s="146"/>
      <c r="AD81" s="146"/>
      <c r="AE81" s="146"/>
      <c r="AF81" s="146"/>
      <c r="AG81" s="152"/>
      <c r="AH81" s="152"/>
      <c r="AI81" s="146"/>
      <c r="AJ81" s="146"/>
      <c r="AK81" s="153"/>
      <c r="AL81" s="154"/>
      <c r="AM81" s="153"/>
      <c r="AN81" s="154"/>
      <c r="AO81" s="153"/>
      <c r="AP81" s="154"/>
      <c r="AQ81" s="149"/>
      <c r="AR81" s="149"/>
      <c r="AS81" s="149"/>
      <c r="AT81" s="155"/>
      <c r="AU81" s="149"/>
      <c r="AV81" s="149"/>
      <c r="AW81" s="149"/>
    </row>
    <row r="82" spans="1:49" ht="43.2" hidden="1" customHeight="1" thickBot="1">
      <c r="A82" s="147"/>
      <c r="B82" s="148"/>
      <c r="C82" s="149"/>
      <c r="D82" s="149"/>
      <c r="E82" s="149"/>
      <c r="F82" s="149"/>
      <c r="G82" s="150"/>
      <c r="H82" s="151"/>
      <c r="I82" s="150"/>
      <c r="J82" s="150"/>
      <c r="K82" s="146"/>
      <c r="L82" s="146"/>
      <c r="M82" s="146"/>
      <c r="N82" s="146"/>
      <c r="O82" s="146"/>
      <c r="P82" s="146"/>
      <c r="Q82" s="146"/>
      <c r="R82" s="146"/>
      <c r="S82" s="152"/>
      <c r="T82" s="152"/>
      <c r="U82" s="146"/>
      <c r="V82" s="146"/>
      <c r="W82" s="146"/>
      <c r="X82" s="146"/>
      <c r="Y82" s="146"/>
      <c r="Z82" s="146"/>
      <c r="AA82" s="146"/>
      <c r="AB82" s="146"/>
      <c r="AC82" s="146"/>
      <c r="AD82" s="146"/>
      <c r="AE82" s="146"/>
      <c r="AF82" s="146"/>
      <c r="AG82" s="152"/>
      <c r="AH82" s="152"/>
      <c r="AI82" s="146"/>
      <c r="AJ82" s="146"/>
      <c r="AK82" s="153"/>
      <c r="AL82" s="154"/>
      <c r="AM82" s="153"/>
      <c r="AN82" s="154"/>
      <c r="AO82" s="153"/>
      <c r="AP82" s="154"/>
      <c r="AQ82" s="149"/>
      <c r="AR82" s="149"/>
      <c r="AS82" s="149"/>
      <c r="AT82" s="155"/>
      <c r="AU82" s="149"/>
      <c r="AV82" s="149"/>
      <c r="AW82" s="149"/>
    </row>
    <row r="83" spans="1:49" ht="43.2" hidden="1" customHeight="1" thickBot="1">
      <c r="A83" s="147"/>
      <c r="B83" s="148"/>
      <c r="C83" s="149"/>
      <c r="D83" s="149"/>
      <c r="E83" s="149"/>
      <c r="F83" s="149"/>
      <c r="G83" s="150"/>
      <c r="H83" s="151"/>
      <c r="I83" s="150"/>
      <c r="J83" s="150"/>
      <c r="K83" s="146"/>
      <c r="L83" s="146"/>
      <c r="M83" s="146"/>
      <c r="N83" s="146"/>
      <c r="O83" s="146"/>
      <c r="P83" s="146"/>
      <c r="Q83" s="146"/>
      <c r="R83" s="146"/>
      <c r="S83" s="152"/>
      <c r="T83" s="152"/>
      <c r="U83" s="146"/>
      <c r="V83" s="146"/>
      <c r="W83" s="146"/>
      <c r="X83" s="146"/>
      <c r="Y83" s="146"/>
      <c r="Z83" s="146"/>
      <c r="AA83" s="146"/>
      <c r="AB83" s="146"/>
      <c r="AC83" s="146"/>
      <c r="AD83" s="146"/>
      <c r="AE83" s="146"/>
      <c r="AF83" s="146"/>
      <c r="AG83" s="152"/>
      <c r="AH83" s="152"/>
      <c r="AI83" s="146"/>
      <c r="AJ83" s="146"/>
      <c r="AK83" s="153"/>
      <c r="AL83" s="154"/>
      <c r="AM83" s="153"/>
      <c r="AN83" s="154"/>
      <c r="AO83" s="153"/>
      <c r="AP83" s="154"/>
      <c r="AQ83" s="149"/>
      <c r="AR83" s="149"/>
      <c r="AS83" s="149"/>
      <c r="AT83" s="155"/>
      <c r="AU83" s="149"/>
      <c r="AV83" s="149"/>
      <c r="AW83" s="149"/>
    </row>
    <row r="84" spans="1:49" ht="43.2" hidden="1" customHeight="1" thickBot="1">
      <c r="A84" s="147"/>
      <c r="B84" s="148"/>
      <c r="C84" s="149"/>
      <c r="D84" s="149"/>
      <c r="E84" s="149"/>
      <c r="F84" s="149"/>
      <c r="G84" s="150"/>
      <c r="H84" s="151"/>
      <c r="I84" s="150"/>
      <c r="J84" s="150"/>
      <c r="K84" s="146"/>
      <c r="L84" s="146"/>
      <c r="M84" s="146"/>
      <c r="N84" s="146"/>
      <c r="O84" s="146"/>
      <c r="P84" s="146"/>
      <c r="Q84" s="146"/>
      <c r="R84" s="146"/>
      <c r="S84" s="152"/>
      <c r="T84" s="152"/>
      <c r="U84" s="146"/>
      <c r="V84" s="146"/>
      <c r="W84" s="146"/>
      <c r="X84" s="146"/>
      <c r="Y84" s="146"/>
      <c r="Z84" s="146"/>
      <c r="AA84" s="146"/>
      <c r="AB84" s="146"/>
      <c r="AC84" s="146"/>
      <c r="AD84" s="146"/>
      <c r="AE84" s="146"/>
      <c r="AF84" s="146"/>
      <c r="AG84" s="152"/>
      <c r="AH84" s="152"/>
      <c r="AI84" s="146"/>
      <c r="AJ84" s="146"/>
      <c r="AK84" s="153"/>
      <c r="AL84" s="154"/>
      <c r="AM84" s="153"/>
      <c r="AN84" s="154"/>
      <c r="AO84" s="153"/>
      <c r="AP84" s="154"/>
      <c r="AQ84" s="149"/>
      <c r="AR84" s="149"/>
      <c r="AS84" s="149"/>
      <c r="AT84" s="155"/>
      <c r="AU84" s="149"/>
      <c r="AV84" s="149"/>
      <c r="AW84" s="149"/>
    </row>
    <row r="85" spans="1:49" ht="43.2" hidden="1" customHeight="1" thickBot="1">
      <c r="A85" s="147"/>
      <c r="B85" s="148"/>
      <c r="C85" s="149"/>
      <c r="D85" s="149"/>
      <c r="E85" s="149"/>
      <c r="F85" s="149"/>
      <c r="G85" s="150"/>
      <c r="H85" s="151"/>
      <c r="I85" s="150"/>
      <c r="J85" s="150"/>
      <c r="K85" s="146"/>
      <c r="L85" s="146"/>
      <c r="M85" s="146"/>
      <c r="N85" s="146"/>
      <c r="O85" s="146"/>
      <c r="P85" s="146"/>
      <c r="Q85" s="146"/>
      <c r="R85" s="146"/>
      <c r="S85" s="152"/>
      <c r="T85" s="152"/>
      <c r="U85" s="146"/>
      <c r="V85" s="146"/>
      <c r="W85" s="146"/>
      <c r="X85" s="146"/>
      <c r="Y85" s="146"/>
      <c r="Z85" s="146"/>
      <c r="AA85" s="146"/>
      <c r="AB85" s="146"/>
      <c r="AC85" s="146"/>
      <c r="AD85" s="146"/>
      <c r="AE85" s="146"/>
      <c r="AF85" s="146"/>
      <c r="AG85" s="152"/>
      <c r="AH85" s="152"/>
      <c r="AI85" s="146"/>
      <c r="AJ85" s="146"/>
      <c r="AK85" s="153"/>
      <c r="AL85" s="154"/>
      <c r="AM85" s="153"/>
      <c r="AN85" s="154"/>
      <c r="AO85" s="153"/>
      <c r="AP85" s="154"/>
      <c r="AQ85" s="149"/>
      <c r="AR85" s="149"/>
      <c r="AS85" s="149"/>
      <c r="AT85" s="155"/>
      <c r="AU85" s="149"/>
      <c r="AV85" s="149"/>
      <c r="AW85" s="149"/>
    </row>
    <row r="86" spans="1:49" ht="43.2" hidden="1" customHeight="1" thickBot="1">
      <c r="A86" s="147"/>
      <c r="B86" s="148"/>
      <c r="C86" s="149"/>
      <c r="D86" s="149"/>
      <c r="E86" s="149"/>
      <c r="F86" s="149"/>
      <c r="G86" s="150"/>
      <c r="H86" s="151"/>
      <c r="I86" s="150"/>
      <c r="J86" s="150"/>
      <c r="K86" s="146"/>
      <c r="L86" s="146"/>
      <c r="M86" s="146"/>
      <c r="N86" s="146"/>
      <c r="O86" s="146"/>
      <c r="P86" s="146"/>
      <c r="Q86" s="146"/>
      <c r="R86" s="146"/>
      <c r="S86" s="152"/>
      <c r="T86" s="152"/>
      <c r="U86" s="146"/>
      <c r="V86" s="146"/>
      <c r="W86" s="146"/>
      <c r="X86" s="146"/>
      <c r="Y86" s="146"/>
      <c r="Z86" s="146"/>
      <c r="AA86" s="146"/>
      <c r="AB86" s="146"/>
      <c r="AC86" s="146"/>
      <c r="AD86" s="146"/>
      <c r="AE86" s="146"/>
      <c r="AF86" s="146"/>
      <c r="AG86" s="152"/>
      <c r="AH86" s="152"/>
      <c r="AI86" s="146"/>
      <c r="AJ86" s="146"/>
      <c r="AK86" s="153"/>
      <c r="AL86" s="154"/>
      <c r="AM86" s="153"/>
      <c r="AN86" s="154"/>
      <c r="AO86" s="153"/>
      <c r="AP86" s="154"/>
      <c r="AQ86" s="149"/>
      <c r="AR86" s="149"/>
      <c r="AS86" s="149"/>
      <c r="AT86" s="155"/>
      <c r="AU86" s="149"/>
      <c r="AV86" s="149"/>
      <c r="AW86" s="149"/>
    </row>
    <row r="87" spans="1:49" ht="43.2" hidden="1" customHeight="1" thickBot="1">
      <c r="A87" s="147"/>
      <c r="B87" s="148"/>
      <c r="C87" s="149"/>
      <c r="D87" s="149"/>
      <c r="E87" s="149"/>
      <c r="F87" s="149"/>
      <c r="G87" s="150"/>
      <c r="H87" s="151"/>
      <c r="I87" s="150"/>
      <c r="J87" s="150"/>
      <c r="K87" s="146"/>
      <c r="L87" s="146"/>
      <c r="M87" s="146"/>
      <c r="N87" s="146"/>
      <c r="O87" s="146"/>
      <c r="P87" s="146"/>
      <c r="Q87" s="146"/>
      <c r="R87" s="146"/>
      <c r="S87" s="152"/>
      <c r="T87" s="152"/>
      <c r="U87" s="146"/>
      <c r="V87" s="146"/>
      <c r="W87" s="146"/>
      <c r="X87" s="146"/>
      <c r="Y87" s="146"/>
      <c r="Z87" s="146"/>
      <c r="AA87" s="146"/>
      <c r="AB87" s="146"/>
      <c r="AC87" s="146"/>
      <c r="AD87" s="146"/>
      <c r="AE87" s="146"/>
      <c r="AF87" s="146"/>
      <c r="AG87" s="152"/>
      <c r="AH87" s="152"/>
      <c r="AI87" s="146"/>
      <c r="AJ87" s="146"/>
      <c r="AK87" s="153"/>
      <c r="AL87" s="154"/>
      <c r="AM87" s="153"/>
      <c r="AN87" s="154"/>
      <c r="AO87" s="153"/>
      <c r="AP87" s="154"/>
      <c r="AQ87" s="149"/>
      <c r="AR87" s="149"/>
      <c r="AS87" s="149"/>
      <c r="AT87" s="155"/>
      <c r="AU87" s="149"/>
      <c r="AV87" s="149"/>
      <c r="AW87" s="149"/>
    </row>
    <row r="88" spans="1:49" ht="43.2" hidden="1" customHeight="1" thickBot="1">
      <c r="A88" s="147"/>
      <c r="B88" s="148"/>
      <c r="C88" s="149"/>
      <c r="D88" s="149"/>
      <c r="E88" s="149"/>
      <c r="F88" s="149"/>
      <c r="G88" s="150"/>
      <c r="H88" s="151"/>
      <c r="I88" s="150"/>
      <c r="J88" s="150"/>
      <c r="K88" s="146"/>
      <c r="L88" s="146"/>
      <c r="M88" s="146"/>
      <c r="N88" s="146"/>
      <c r="O88" s="146"/>
      <c r="P88" s="146"/>
      <c r="Q88" s="146"/>
      <c r="R88" s="146"/>
      <c r="S88" s="152"/>
      <c r="T88" s="152"/>
      <c r="U88" s="146"/>
      <c r="V88" s="146"/>
      <c r="W88" s="146"/>
      <c r="X88" s="146"/>
      <c r="Y88" s="146"/>
      <c r="Z88" s="146"/>
      <c r="AA88" s="146"/>
      <c r="AB88" s="146"/>
      <c r="AC88" s="146"/>
      <c r="AD88" s="146"/>
      <c r="AE88" s="146"/>
      <c r="AF88" s="146"/>
      <c r="AG88" s="152"/>
      <c r="AH88" s="152"/>
      <c r="AI88" s="146"/>
      <c r="AJ88" s="146"/>
      <c r="AK88" s="153"/>
      <c r="AL88" s="154"/>
      <c r="AM88" s="153"/>
      <c r="AN88" s="154"/>
      <c r="AO88" s="153"/>
      <c r="AP88" s="154"/>
      <c r="AQ88" s="149"/>
      <c r="AR88" s="149"/>
      <c r="AS88" s="149"/>
      <c r="AT88" s="155"/>
      <c r="AU88" s="149"/>
      <c r="AV88" s="149"/>
      <c r="AW88" s="149"/>
    </row>
    <row r="89" spans="1:49" ht="43.2" hidden="1" customHeight="1" thickBot="1">
      <c r="A89" s="147"/>
      <c r="B89" s="148"/>
      <c r="C89" s="149"/>
      <c r="D89" s="149"/>
      <c r="E89" s="149"/>
      <c r="F89" s="149"/>
      <c r="G89" s="150"/>
      <c r="H89" s="151"/>
      <c r="I89" s="150"/>
      <c r="J89" s="150"/>
      <c r="K89" s="146"/>
      <c r="L89" s="146"/>
      <c r="M89" s="146"/>
      <c r="N89" s="146"/>
      <c r="O89" s="146"/>
      <c r="P89" s="146"/>
      <c r="Q89" s="146"/>
      <c r="R89" s="146"/>
      <c r="S89" s="152"/>
      <c r="T89" s="152"/>
      <c r="U89" s="146"/>
      <c r="V89" s="146"/>
      <c r="W89" s="146"/>
      <c r="X89" s="146"/>
      <c r="Y89" s="146"/>
      <c r="Z89" s="146"/>
      <c r="AA89" s="146"/>
      <c r="AB89" s="146"/>
      <c r="AC89" s="146"/>
      <c r="AD89" s="146"/>
      <c r="AE89" s="146"/>
      <c r="AF89" s="146"/>
      <c r="AG89" s="152"/>
      <c r="AH89" s="152"/>
      <c r="AI89" s="146"/>
      <c r="AJ89" s="146"/>
      <c r="AK89" s="153"/>
      <c r="AL89" s="154"/>
      <c r="AM89" s="153"/>
      <c r="AN89" s="154"/>
      <c r="AO89" s="153"/>
      <c r="AP89" s="154"/>
      <c r="AQ89" s="149"/>
      <c r="AR89" s="149"/>
      <c r="AS89" s="149"/>
      <c r="AT89" s="155"/>
      <c r="AU89" s="149"/>
      <c r="AV89" s="149"/>
      <c r="AW89" s="149"/>
    </row>
    <row r="90" spans="1:49" ht="43.2" hidden="1" customHeight="1" thickBot="1">
      <c r="A90" s="147"/>
      <c r="B90" s="148"/>
      <c r="C90" s="149"/>
      <c r="D90" s="149"/>
      <c r="E90" s="149"/>
      <c r="F90" s="149"/>
      <c r="G90" s="150"/>
      <c r="H90" s="151"/>
      <c r="I90" s="150"/>
      <c r="J90" s="150"/>
      <c r="K90" s="146"/>
      <c r="L90" s="146"/>
      <c r="M90" s="146"/>
      <c r="N90" s="146"/>
      <c r="O90" s="146"/>
      <c r="P90" s="146"/>
      <c r="Q90" s="146"/>
      <c r="R90" s="146"/>
      <c r="S90" s="152"/>
      <c r="T90" s="152"/>
      <c r="U90" s="146"/>
      <c r="V90" s="146"/>
      <c r="W90" s="146"/>
      <c r="X90" s="146"/>
      <c r="Y90" s="146"/>
      <c r="Z90" s="146"/>
      <c r="AA90" s="146"/>
      <c r="AB90" s="146"/>
      <c r="AC90" s="146"/>
      <c r="AD90" s="146"/>
      <c r="AE90" s="146"/>
      <c r="AF90" s="146"/>
      <c r="AG90" s="152"/>
      <c r="AH90" s="152"/>
      <c r="AI90" s="146"/>
      <c r="AJ90" s="146"/>
      <c r="AK90" s="153"/>
      <c r="AL90" s="154"/>
      <c r="AM90" s="153"/>
      <c r="AN90" s="154"/>
      <c r="AO90" s="153"/>
      <c r="AP90" s="154"/>
      <c r="AQ90" s="149"/>
      <c r="AR90" s="149"/>
      <c r="AS90" s="149"/>
      <c r="AT90" s="155"/>
      <c r="AU90" s="149"/>
      <c r="AV90" s="149"/>
      <c r="AW90" s="149"/>
    </row>
    <row r="91" spans="1:49" ht="43.2" hidden="1" customHeight="1" thickBot="1">
      <c r="A91" s="147"/>
      <c r="B91" s="148"/>
      <c r="C91" s="149"/>
      <c r="D91" s="149"/>
      <c r="E91" s="149"/>
      <c r="F91" s="149"/>
      <c r="G91" s="150"/>
      <c r="H91" s="151"/>
      <c r="I91" s="150"/>
      <c r="J91" s="150"/>
      <c r="K91" s="146"/>
      <c r="L91" s="146"/>
      <c r="M91" s="146"/>
      <c r="N91" s="146"/>
      <c r="O91" s="146"/>
      <c r="P91" s="146"/>
      <c r="Q91" s="146"/>
      <c r="R91" s="146"/>
      <c r="S91" s="152"/>
      <c r="T91" s="152"/>
      <c r="U91" s="146"/>
      <c r="V91" s="146"/>
      <c r="W91" s="146"/>
      <c r="X91" s="146"/>
      <c r="Y91" s="146"/>
      <c r="Z91" s="146"/>
      <c r="AA91" s="146"/>
      <c r="AB91" s="146"/>
      <c r="AC91" s="146"/>
      <c r="AD91" s="146"/>
      <c r="AE91" s="146"/>
      <c r="AF91" s="146"/>
      <c r="AG91" s="152"/>
      <c r="AH91" s="152"/>
      <c r="AI91" s="146"/>
      <c r="AJ91" s="146"/>
      <c r="AK91" s="153"/>
      <c r="AL91" s="154"/>
      <c r="AM91" s="153"/>
      <c r="AN91" s="154"/>
      <c r="AO91" s="153"/>
      <c r="AP91" s="154"/>
      <c r="AQ91" s="149"/>
      <c r="AR91" s="149"/>
      <c r="AS91" s="149"/>
      <c r="AT91" s="155"/>
      <c r="AU91" s="149"/>
      <c r="AV91" s="149"/>
      <c r="AW91" s="149"/>
    </row>
    <row r="92" spans="1:49" ht="43.2" hidden="1" customHeight="1" thickBot="1">
      <c r="A92" s="147"/>
      <c r="B92" s="148"/>
      <c r="C92" s="149"/>
      <c r="D92" s="149"/>
      <c r="E92" s="149"/>
      <c r="F92" s="149"/>
      <c r="G92" s="150"/>
      <c r="H92" s="151"/>
      <c r="I92" s="150"/>
      <c r="J92" s="150"/>
      <c r="K92" s="146"/>
      <c r="L92" s="146"/>
      <c r="M92" s="146"/>
      <c r="N92" s="146"/>
      <c r="O92" s="146"/>
      <c r="P92" s="146"/>
      <c r="Q92" s="146"/>
      <c r="R92" s="146"/>
      <c r="S92" s="152"/>
      <c r="T92" s="152"/>
      <c r="U92" s="146"/>
      <c r="V92" s="146"/>
      <c r="W92" s="146"/>
      <c r="X92" s="146"/>
      <c r="Y92" s="146"/>
      <c r="Z92" s="146"/>
      <c r="AA92" s="146"/>
      <c r="AB92" s="146"/>
      <c r="AC92" s="146"/>
      <c r="AD92" s="146"/>
      <c r="AE92" s="146"/>
      <c r="AF92" s="146"/>
      <c r="AG92" s="152"/>
      <c r="AH92" s="152"/>
      <c r="AI92" s="146"/>
      <c r="AJ92" s="146"/>
      <c r="AK92" s="153"/>
      <c r="AL92" s="154"/>
      <c r="AM92" s="153"/>
      <c r="AN92" s="154"/>
      <c r="AO92" s="153"/>
      <c r="AP92" s="154"/>
      <c r="AQ92" s="149"/>
      <c r="AR92" s="149"/>
      <c r="AS92" s="149"/>
      <c r="AT92" s="155"/>
      <c r="AU92" s="149"/>
      <c r="AV92" s="149"/>
      <c r="AW92" s="149"/>
    </row>
    <row r="93" spans="1:49" ht="43.2" hidden="1" customHeight="1" thickBot="1">
      <c r="A93" s="147"/>
      <c r="B93" s="148"/>
      <c r="C93" s="149"/>
      <c r="D93" s="149"/>
      <c r="E93" s="149"/>
      <c r="F93" s="149"/>
      <c r="G93" s="150"/>
      <c r="H93" s="151"/>
      <c r="I93" s="150"/>
      <c r="J93" s="150"/>
      <c r="K93" s="146"/>
      <c r="L93" s="146"/>
      <c r="M93" s="146"/>
      <c r="N93" s="146"/>
      <c r="O93" s="146"/>
      <c r="P93" s="146"/>
      <c r="Q93" s="146"/>
      <c r="R93" s="146"/>
      <c r="S93" s="152"/>
      <c r="T93" s="152"/>
      <c r="U93" s="146"/>
      <c r="V93" s="146"/>
      <c r="W93" s="146"/>
      <c r="X93" s="146"/>
      <c r="Y93" s="146"/>
      <c r="Z93" s="146"/>
      <c r="AA93" s="146"/>
      <c r="AB93" s="146"/>
      <c r="AC93" s="146"/>
      <c r="AD93" s="146"/>
      <c r="AE93" s="146"/>
      <c r="AF93" s="146"/>
      <c r="AG93" s="152"/>
      <c r="AH93" s="152"/>
      <c r="AI93" s="146"/>
      <c r="AJ93" s="146"/>
      <c r="AK93" s="153"/>
      <c r="AL93" s="154"/>
      <c r="AM93" s="153"/>
      <c r="AN93" s="154"/>
      <c r="AO93" s="153"/>
      <c r="AP93" s="154"/>
      <c r="AQ93" s="149"/>
      <c r="AR93" s="149"/>
      <c r="AS93" s="149"/>
      <c r="AT93" s="155"/>
      <c r="AU93" s="149"/>
      <c r="AV93" s="149"/>
      <c r="AW93" s="149"/>
    </row>
    <row r="94" spans="1:49" ht="43.2" hidden="1" customHeight="1" thickBot="1">
      <c r="A94" s="147"/>
      <c r="B94" s="148"/>
      <c r="C94" s="149"/>
      <c r="D94" s="149"/>
      <c r="E94" s="149"/>
      <c r="F94" s="149"/>
      <c r="G94" s="150"/>
      <c r="H94" s="151"/>
      <c r="I94" s="150"/>
      <c r="J94" s="150"/>
      <c r="K94" s="146"/>
      <c r="L94" s="146"/>
      <c r="M94" s="146"/>
      <c r="N94" s="146"/>
      <c r="O94" s="146"/>
      <c r="P94" s="146"/>
      <c r="Q94" s="146"/>
      <c r="R94" s="146"/>
      <c r="S94" s="152"/>
      <c r="T94" s="152"/>
      <c r="U94" s="146"/>
      <c r="V94" s="146"/>
      <c r="W94" s="146"/>
      <c r="X94" s="146"/>
      <c r="Y94" s="146"/>
      <c r="Z94" s="146"/>
      <c r="AA94" s="146"/>
      <c r="AB94" s="146"/>
      <c r="AC94" s="146"/>
      <c r="AD94" s="146"/>
      <c r="AE94" s="146"/>
      <c r="AF94" s="146"/>
      <c r="AG94" s="152"/>
      <c r="AH94" s="152"/>
      <c r="AI94" s="146"/>
      <c r="AJ94" s="146"/>
      <c r="AK94" s="153"/>
      <c r="AL94" s="154"/>
      <c r="AM94" s="153"/>
      <c r="AN94" s="154"/>
      <c r="AO94" s="153"/>
      <c r="AP94" s="154"/>
      <c r="AQ94" s="149"/>
      <c r="AR94" s="149"/>
      <c r="AS94" s="149"/>
      <c r="AT94" s="155"/>
      <c r="AU94" s="149"/>
      <c r="AV94" s="149"/>
      <c r="AW94" s="149"/>
    </row>
    <row r="95" spans="1:49" ht="43.2" hidden="1" customHeight="1" thickBot="1">
      <c r="A95" s="147"/>
      <c r="B95" s="148"/>
      <c r="C95" s="149"/>
      <c r="D95" s="149"/>
      <c r="E95" s="149"/>
      <c r="F95" s="149"/>
      <c r="G95" s="150"/>
      <c r="H95" s="151"/>
      <c r="I95" s="150"/>
      <c r="J95" s="150"/>
      <c r="K95" s="146"/>
      <c r="L95" s="146"/>
      <c r="M95" s="146"/>
      <c r="N95" s="146"/>
      <c r="O95" s="146"/>
      <c r="P95" s="146"/>
      <c r="Q95" s="146"/>
      <c r="R95" s="146"/>
      <c r="S95" s="152"/>
      <c r="T95" s="152"/>
      <c r="U95" s="146"/>
      <c r="V95" s="146"/>
      <c r="W95" s="146"/>
      <c r="X95" s="146"/>
      <c r="Y95" s="146"/>
      <c r="Z95" s="146"/>
      <c r="AA95" s="146"/>
      <c r="AB95" s="146"/>
      <c r="AC95" s="146"/>
      <c r="AD95" s="146"/>
      <c r="AE95" s="146"/>
      <c r="AF95" s="146"/>
      <c r="AG95" s="152"/>
      <c r="AH95" s="152"/>
      <c r="AI95" s="146"/>
      <c r="AJ95" s="146"/>
      <c r="AK95" s="153"/>
      <c r="AL95" s="154"/>
      <c r="AM95" s="153"/>
      <c r="AN95" s="154"/>
      <c r="AO95" s="153"/>
      <c r="AP95" s="154"/>
      <c r="AQ95" s="149"/>
      <c r="AR95" s="149"/>
      <c r="AS95" s="149"/>
      <c r="AT95" s="155"/>
      <c r="AU95" s="149"/>
      <c r="AV95" s="149"/>
      <c r="AW95" s="149"/>
    </row>
    <row r="96" spans="1:49" ht="43.2" hidden="1" customHeight="1" thickBot="1">
      <c r="A96" s="147"/>
      <c r="B96" s="148"/>
      <c r="C96" s="149"/>
      <c r="D96" s="149"/>
      <c r="E96" s="149"/>
      <c r="F96" s="149"/>
      <c r="G96" s="150"/>
      <c r="H96" s="151"/>
      <c r="I96" s="150"/>
      <c r="J96" s="150"/>
      <c r="K96" s="146"/>
      <c r="L96" s="146"/>
      <c r="M96" s="146"/>
      <c r="N96" s="146"/>
      <c r="O96" s="146"/>
      <c r="P96" s="146"/>
      <c r="Q96" s="146"/>
      <c r="R96" s="146"/>
      <c r="S96" s="152"/>
      <c r="T96" s="152"/>
      <c r="U96" s="146"/>
      <c r="V96" s="146"/>
      <c r="W96" s="146"/>
      <c r="X96" s="146"/>
      <c r="Y96" s="146"/>
      <c r="Z96" s="146"/>
      <c r="AA96" s="146"/>
      <c r="AB96" s="146"/>
      <c r="AC96" s="146"/>
      <c r="AD96" s="146"/>
      <c r="AE96" s="146"/>
      <c r="AF96" s="146"/>
      <c r="AG96" s="152"/>
      <c r="AH96" s="152"/>
      <c r="AI96" s="146"/>
      <c r="AJ96" s="146"/>
      <c r="AK96" s="153"/>
      <c r="AL96" s="154"/>
      <c r="AM96" s="153"/>
      <c r="AN96" s="154"/>
      <c r="AO96" s="153"/>
      <c r="AP96" s="154"/>
      <c r="AQ96" s="149"/>
      <c r="AR96" s="149"/>
      <c r="AS96" s="149"/>
      <c r="AT96" s="155"/>
      <c r="AU96" s="149"/>
      <c r="AV96" s="149"/>
      <c r="AW96" s="149"/>
    </row>
    <row r="97" spans="1:49" ht="43.2" hidden="1" customHeight="1" thickBot="1">
      <c r="A97" s="147"/>
      <c r="B97" s="148"/>
      <c r="C97" s="149"/>
      <c r="D97" s="149"/>
      <c r="E97" s="149"/>
      <c r="F97" s="149"/>
      <c r="G97" s="150"/>
      <c r="H97" s="151"/>
      <c r="I97" s="150"/>
      <c r="J97" s="150"/>
      <c r="K97" s="146"/>
      <c r="L97" s="146"/>
      <c r="M97" s="146"/>
      <c r="N97" s="146"/>
      <c r="O97" s="146"/>
      <c r="P97" s="146"/>
      <c r="Q97" s="146"/>
      <c r="R97" s="146"/>
      <c r="S97" s="152"/>
      <c r="T97" s="152"/>
      <c r="U97" s="146"/>
      <c r="V97" s="146"/>
      <c r="W97" s="146"/>
      <c r="X97" s="146"/>
      <c r="Y97" s="146"/>
      <c r="Z97" s="146"/>
      <c r="AA97" s="146"/>
      <c r="AB97" s="146"/>
      <c r="AC97" s="146"/>
      <c r="AD97" s="146"/>
      <c r="AE97" s="146"/>
      <c r="AF97" s="146"/>
      <c r="AG97" s="152"/>
      <c r="AH97" s="152"/>
      <c r="AI97" s="146"/>
      <c r="AJ97" s="146"/>
      <c r="AK97" s="153"/>
      <c r="AL97" s="154"/>
      <c r="AM97" s="153"/>
      <c r="AN97" s="154"/>
      <c r="AO97" s="153"/>
      <c r="AP97" s="154"/>
      <c r="AQ97" s="149"/>
      <c r="AR97" s="149"/>
      <c r="AS97" s="149"/>
      <c r="AT97" s="155"/>
      <c r="AU97" s="149"/>
      <c r="AV97" s="149"/>
      <c r="AW97" s="149"/>
    </row>
    <row r="98" spans="1:49" ht="43.2" hidden="1" customHeight="1" thickBot="1">
      <c r="A98" s="147"/>
      <c r="B98" s="148"/>
      <c r="C98" s="149"/>
      <c r="D98" s="149"/>
      <c r="E98" s="149"/>
      <c r="F98" s="149"/>
      <c r="G98" s="150"/>
      <c r="H98" s="151"/>
      <c r="I98" s="150"/>
      <c r="J98" s="150"/>
      <c r="K98" s="146"/>
      <c r="L98" s="146"/>
      <c r="M98" s="146"/>
      <c r="N98" s="146"/>
      <c r="O98" s="146"/>
      <c r="P98" s="146"/>
      <c r="Q98" s="146"/>
      <c r="R98" s="146"/>
      <c r="S98" s="152"/>
      <c r="T98" s="152"/>
      <c r="U98" s="146"/>
      <c r="V98" s="146"/>
      <c r="W98" s="146"/>
      <c r="X98" s="146"/>
      <c r="Y98" s="146"/>
      <c r="Z98" s="146"/>
      <c r="AA98" s="146"/>
      <c r="AB98" s="146"/>
      <c r="AC98" s="146"/>
      <c r="AD98" s="146"/>
      <c r="AE98" s="146"/>
      <c r="AF98" s="146"/>
      <c r="AG98" s="152"/>
      <c r="AH98" s="152"/>
      <c r="AI98" s="146"/>
      <c r="AJ98" s="146"/>
      <c r="AK98" s="153"/>
      <c r="AL98" s="154"/>
      <c r="AM98" s="153"/>
      <c r="AN98" s="154"/>
      <c r="AO98" s="153"/>
      <c r="AP98" s="154"/>
      <c r="AQ98" s="149"/>
      <c r="AR98" s="149"/>
      <c r="AS98" s="149"/>
      <c r="AT98" s="155"/>
      <c r="AU98" s="149"/>
      <c r="AV98" s="149"/>
      <c r="AW98" s="149"/>
    </row>
    <row r="99" spans="1:49" ht="43.2" hidden="1" customHeight="1" thickBot="1">
      <c r="A99" s="147"/>
      <c r="B99" s="148"/>
      <c r="C99" s="149"/>
      <c r="D99" s="149"/>
      <c r="E99" s="149"/>
      <c r="F99" s="149"/>
      <c r="G99" s="150"/>
      <c r="H99" s="151"/>
      <c r="I99" s="150"/>
      <c r="J99" s="150"/>
      <c r="K99" s="146"/>
      <c r="L99" s="146"/>
      <c r="M99" s="146"/>
      <c r="N99" s="146"/>
      <c r="O99" s="146"/>
      <c r="P99" s="146"/>
      <c r="Q99" s="146"/>
      <c r="R99" s="146"/>
      <c r="S99" s="152"/>
      <c r="T99" s="152"/>
      <c r="U99" s="146"/>
      <c r="V99" s="146"/>
      <c r="W99" s="146"/>
      <c r="X99" s="146"/>
      <c r="Y99" s="146"/>
      <c r="Z99" s="146"/>
      <c r="AA99" s="146"/>
      <c r="AB99" s="146"/>
      <c r="AC99" s="146"/>
      <c r="AD99" s="146"/>
      <c r="AE99" s="146"/>
      <c r="AF99" s="146"/>
      <c r="AG99" s="152"/>
      <c r="AH99" s="152"/>
      <c r="AI99" s="146"/>
      <c r="AJ99" s="146"/>
      <c r="AK99" s="153"/>
      <c r="AL99" s="154"/>
      <c r="AM99" s="153"/>
      <c r="AN99" s="154"/>
      <c r="AO99" s="153"/>
      <c r="AP99" s="154"/>
      <c r="AQ99" s="149"/>
      <c r="AR99" s="149"/>
      <c r="AS99" s="149"/>
      <c r="AT99" s="155"/>
      <c r="AU99" s="149"/>
      <c r="AV99" s="149"/>
      <c r="AW99" s="149"/>
    </row>
    <row r="100" spans="1:49" ht="43.2" hidden="1" customHeight="1" thickBot="1">
      <c r="A100" s="147"/>
      <c r="B100" s="148"/>
      <c r="C100" s="149"/>
      <c r="D100" s="149"/>
      <c r="E100" s="149"/>
      <c r="F100" s="149"/>
      <c r="G100" s="150"/>
      <c r="H100" s="151"/>
      <c r="I100" s="150"/>
      <c r="J100" s="150"/>
      <c r="K100" s="146"/>
      <c r="L100" s="146"/>
      <c r="M100" s="146"/>
      <c r="N100" s="146"/>
      <c r="O100" s="146"/>
      <c r="P100" s="146"/>
      <c r="Q100" s="146"/>
      <c r="R100" s="146"/>
      <c r="S100" s="152"/>
      <c r="T100" s="152"/>
      <c r="U100" s="146"/>
      <c r="V100" s="146"/>
      <c r="W100" s="146"/>
      <c r="X100" s="146"/>
      <c r="Y100" s="146"/>
      <c r="Z100" s="146"/>
      <c r="AA100" s="146"/>
      <c r="AB100" s="146"/>
      <c r="AC100" s="146"/>
      <c r="AD100" s="146"/>
      <c r="AE100" s="146"/>
      <c r="AF100" s="146"/>
      <c r="AG100" s="152"/>
      <c r="AH100" s="152"/>
      <c r="AI100" s="146"/>
      <c r="AJ100" s="146"/>
      <c r="AK100" s="153"/>
      <c r="AL100" s="154"/>
      <c r="AM100" s="153"/>
      <c r="AN100" s="154"/>
      <c r="AO100" s="153"/>
      <c r="AP100" s="154"/>
      <c r="AQ100" s="149"/>
      <c r="AR100" s="149"/>
      <c r="AS100" s="149"/>
      <c r="AT100" s="155"/>
      <c r="AU100" s="149"/>
      <c r="AV100" s="149"/>
      <c r="AW100" s="149"/>
    </row>
    <row r="101" spans="1:49" ht="43.2" hidden="1" customHeight="1" thickBot="1">
      <c r="A101" s="147"/>
      <c r="B101" s="148"/>
      <c r="C101" s="149"/>
      <c r="D101" s="149"/>
      <c r="E101" s="149"/>
      <c r="F101" s="149"/>
      <c r="G101" s="150"/>
      <c r="H101" s="151"/>
      <c r="I101" s="150"/>
      <c r="J101" s="150"/>
      <c r="K101" s="146"/>
      <c r="L101" s="146"/>
      <c r="M101" s="146"/>
      <c r="N101" s="146"/>
      <c r="O101" s="146"/>
      <c r="P101" s="146"/>
      <c r="Q101" s="146"/>
      <c r="R101" s="146"/>
      <c r="S101" s="152"/>
      <c r="T101" s="152"/>
      <c r="U101" s="146"/>
      <c r="V101" s="146"/>
      <c r="W101" s="146"/>
      <c r="X101" s="146"/>
      <c r="Y101" s="146"/>
      <c r="Z101" s="146"/>
      <c r="AA101" s="146"/>
      <c r="AB101" s="146"/>
      <c r="AC101" s="146"/>
      <c r="AD101" s="146"/>
      <c r="AE101" s="146"/>
      <c r="AF101" s="146"/>
      <c r="AG101" s="152"/>
      <c r="AH101" s="152"/>
      <c r="AI101" s="146"/>
      <c r="AJ101" s="146"/>
      <c r="AK101" s="153"/>
      <c r="AL101" s="154"/>
      <c r="AM101" s="153"/>
      <c r="AN101" s="154"/>
      <c r="AO101" s="153"/>
      <c r="AP101" s="154"/>
      <c r="AQ101" s="149"/>
      <c r="AR101" s="149"/>
      <c r="AS101" s="149"/>
      <c r="AT101" s="155"/>
      <c r="AU101" s="149"/>
      <c r="AV101" s="149"/>
      <c r="AW101" s="149"/>
    </row>
    <row r="102" spans="1:49" ht="43.2" hidden="1" customHeight="1" thickBot="1">
      <c r="A102" s="147"/>
      <c r="B102" s="148"/>
      <c r="C102" s="149"/>
      <c r="D102" s="149"/>
      <c r="E102" s="149"/>
      <c r="F102" s="149"/>
      <c r="G102" s="150"/>
      <c r="H102" s="151"/>
      <c r="I102" s="150"/>
      <c r="J102" s="150"/>
      <c r="K102" s="146"/>
      <c r="L102" s="146"/>
      <c r="M102" s="146"/>
      <c r="N102" s="146"/>
      <c r="O102" s="146"/>
      <c r="P102" s="146"/>
      <c r="Q102" s="146"/>
      <c r="R102" s="146"/>
      <c r="S102" s="152"/>
      <c r="T102" s="152"/>
      <c r="U102" s="146"/>
      <c r="V102" s="146"/>
      <c r="W102" s="146"/>
      <c r="X102" s="146"/>
      <c r="Y102" s="146"/>
      <c r="Z102" s="146"/>
      <c r="AA102" s="146"/>
      <c r="AB102" s="146"/>
      <c r="AC102" s="146"/>
      <c r="AD102" s="146"/>
      <c r="AE102" s="146"/>
      <c r="AF102" s="146"/>
      <c r="AG102" s="152"/>
      <c r="AH102" s="152"/>
      <c r="AI102" s="146"/>
      <c r="AJ102" s="146"/>
      <c r="AK102" s="153"/>
      <c r="AL102" s="154"/>
      <c r="AM102" s="153"/>
      <c r="AN102" s="154"/>
      <c r="AO102" s="153"/>
      <c r="AP102" s="154"/>
      <c r="AQ102" s="149"/>
      <c r="AR102" s="149"/>
      <c r="AS102" s="149"/>
      <c r="AT102" s="155"/>
      <c r="AU102" s="149"/>
      <c r="AV102" s="149"/>
      <c r="AW102" s="149"/>
    </row>
    <row r="103" spans="1:49" ht="43.2" hidden="1" customHeight="1" thickBot="1">
      <c r="A103" s="147"/>
      <c r="B103" s="148"/>
      <c r="C103" s="149"/>
      <c r="D103" s="149"/>
      <c r="E103" s="149"/>
      <c r="F103" s="149"/>
      <c r="G103" s="150"/>
      <c r="H103" s="151"/>
      <c r="I103" s="150"/>
      <c r="J103" s="150"/>
      <c r="K103" s="146"/>
      <c r="L103" s="146"/>
      <c r="M103" s="146"/>
      <c r="N103" s="146"/>
      <c r="O103" s="146"/>
      <c r="P103" s="146"/>
      <c r="Q103" s="146"/>
      <c r="R103" s="146"/>
      <c r="S103" s="152"/>
      <c r="T103" s="152"/>
      <c r="U103" s="146"/>
      <c r="V103" s="146"/>
      <c r="W103" s="146"/>
      <c r="X103" s="146"/>
      <c r="Y103" s="146"/>
      <c r="Z103" s="146"/>
      <c r="AA103" s="146"/>
      <c r="AB103" s="146"/>
      <c r="AC103" s="146"/>
      <c r="AD103" s="146"/>
      <c r="AE103" s="146"/>
      <c r="AF103" s="146"/>
      <c r="AG103" s="152"/>
      <c r="AH103" s="152"/>
      <c r="AI103" s="146"/>
      <c r="AJ103" s="146"/>
      <c r="AK103" s="153"/>
      <c r="AL103" s="154"/>
      <c r="AM103" s="153"/>
      <c r="AN103" s="154"/>
      <c r="AO103" s="153"/>
      <c r="AP103" s="154"/>
      <c r="AQ103" s="149"/>
      <c r="AR103" s="149"/>
      <c r="AS103" s="149"/>
      <c r="AT103" s="155"/>
      <c r="AU103" s="149"/>
      <c r="AV103" s="149"/>
      <c r="AW103" s="149"/>
    </row>
    <row r="104" spans="1:49" ht="43.2" hidden="1" customHeight="1" thickBot="1">
      <c r="A104" s="147"/>
      <c r="B104" s="148"/>
      <c r="C104" s="149"/>
      <c r="D104" s="149"/>
      <c r="E104" s="149"/>
      <c r="F104" s="149"/>
      <c r="G104" s="150"/>
      <c r="H104" s="151"/>
      <c r="I104" s="150"/>
      <c r="J104" s="150"/>
      <c r="K104" s="146"/>
      <c r="L104" s="146"/>
      <c r="M104" s="146"/>
      <c r="N104" s="146"/>
      <c r="O104" s="146"/>
      <c r="P104" s="146"/>
      <c r="Q104" s="146"/>
      <c r="R104" s="146"/>
      <c r="S104" s="152"/>
      <c r="T104" s="152"/>
      <c r="U104" s="146"/>
      <c r="V104" s="146"/>
      <c r="W104" s="146"/>
      <c r="X104" s="146"/>
      <c r="Y104" s="146"/>
      <c r="Z104" s="146"/>
      <c r="AA104" s="146"/>
      <c r="AB104" s="146"/>
      <c r="AC104" s="146"/>
      <c r="AD104" s="146"/>
      <c r="AE104" s="146"/>
      <c r="AF104" s="146"/>
      <c r="AG104" s="152"/>
      <c r="AH104" s="152"/>
      <c r="AI104" s="146"/>
      <c r="AJ104" s="146"/>
      <c r="AK104" s="153"/>
      <c r="AL104" s="154"/>
      <c r="AM104" s="153"/>
      <c r="AN104" s="154"/>
      <c r="AO104" s="153"/>
      <c r="AP104" s="154"/>
      <c r="AQ104" s="149"/>
      <c r="AR104" s="149"/>
      <c r="AS104" s="149"/>
      <c r="AT104" s="155"/>
      <c r="AU104" s="149"/>
      <c r="AV104" s="149"/>
      <c r="AW104" s="149"/>
    </row>
    <row r="105" spans="1:49" ht="43.2" hidden="1" customHeight="1" thickBot="1">
      <c r="A105" s="147"/>
      <c r="B105" s="148"/>
      <c r="C105" s="149"/>
      <c r="D105" s="149"/>
      <c r="E105" s="149"/>
      <c r="F105" s="149"/>
      <c r="G105" s="150"/>
      <c r="H105" s="151"/>
      <c r="I105" s="150"/>
      <c r="J105" s="150"/>
      <c r="K105" s="146"/>
      <c r="L105" s="146"/>
      <c r="M105" s="146"/>
      <c r="N105" s="146"/>
      <c r="O105" s="146"/>
      <c r="P105" s="146"/>
      <c r="Q105" s="146"/>
      <c r="R105" s="146"/>
      <c r="S105" s="152"/>
      <c r="T105" s="152"/>
      <c r="U105" s="146"/>
      <c r="V105" s="146"/>
      <c r="W105" s="146"/>
      <c r="X105" s="146"/>
      <c r="Y105" s="146"/>
      <c r="Z105" s="146"/>
      <c r="AA105" s="146"/>
      <c r="AB105" s="146"/>
      <c r="AC105" s="146"/>
      <c r="AD105" s="146"/>
      <c r="AE105" s="146"/>
      <c r="AF105" s="146"/>
      <c r="AG105" s="152"/>
      <c r="AH105" s="152"/>
      <c r="AI105" s="146"/>
      <c r="AJ105" s="146"/>
      <c r="AK105" s="153"/>
      <c r="AL105" s="154"/>
      <c r="AM105" s="153"/>
      <c r="AN105" s="154"/>
      <c r="AO105" s="153"/>
      <c r="AP105" s="154"/>
      <c r="AQ105" s="149"/>
      <c r="AR105" s="149"/>
      <c r="AS105" s="149"/>
      <c r="AT105" s="155"/>
      <c r="AU105" s="149"/>
      <c r="AV105" s="149"/>
      <c r="AW105" s="149"/>
    </row>
    <row r="106" spans="1:49" ht="43.2" hidden="1" customHeight="1" thickBot="1">
      <c r="A106" s="147"/>
      <c r="B106" s="148"/>
      <c r="C106" s="149"/>
      <c r="D106" s="149"/>
      <c r="E106" s="149"/>
      <c r="F106" s="149"/>
      <c r="G106" s="150"/>
      <c r="H106" s="151"/>
      <c r="I106" s="150"/>
      <c r="J106" s="150"/>
      <c r="K106" s="146"/>
      <c r="L106" s="146"/>
      <c r="M106" s="146"/>
      <c r="N106" s="146"/>
      <c r="O106" s="146"/>
      <c r="P106" s="146"/>
      <c r="Q106" s="146"/>
      <c r="R106" s="146"/>
      <c r="S106" s="152"/>
      <c r="T106" s="152"/>
      <c r="U106" s="146"/>
      <c r="V106" s="146"/>
      <c r="W106" s="146"/>
      <c r="X106" s="146"/>
      <c r="Y106" s="146"/>
      <c r="Z106" s="146"/>
      <c r="AA106" s="146"/>
      <c r="AB106" s="146"/>
      <c r="AC106" s="146"/>
      <c r="AD106" s="146"/>
      <c r="AE106" s="146"/>
      <c r="AF106" s="146"/>
      <c r="AG106" s="152"/>
      <c r="AH106" s="152"/>
      <c r="AI106" s="146"/>
      <c r="AJ106" s="146"/>
      <c r="AK106" s="153"/>
      <c r="AL106" s="154"/>
      <c r="AM106" s="153"/>
      <c r="AN106" s="154"/>
      <c r="AO106" s="153"/>
      <c r="AP106" s="154"/>
      <c r="AQ106" s="149"/>
      <c r="AR106" s="149"/>
      <c r="AS106" s="149"/>
      <c r="AT106" s="155"/>
      <c r="AU106" s="149"/>
      <c r="AV106" s="149"/>
      <c r="AW106" s="149"/>
    </row>
    <row r="107" spans="1:49" ht="43.2" hidden="1" customHeight="1" thickBot="1">
      <c r="A107" s="147"/>
      <c r="B107" s="148"/>
      <c r="C107" s="149"/>
      <c r="D107" s="149"/>
      <c r="E107" s="149"/>
      <c r="F107" s="149"/>
      <c r="G107" s="150"/>
      <c r="H107" s="151"/>
      <c r="I107" s="150"/>
      <c r="J107" s="150"/>
      <c r="K107" s="146"/>
      <c r="L107" s="146"/>
      <c r="M107" s="146"/>
      <c r="N107" s="146"/>
      <c r="O107" s="146"/>
      <c r="P107" s="146"/>
      <c r="Q107" s="146"/>
      <c r="R107" s="146"/>
      <c r="S107" s="152"/>
      <c r="T107" s="152"/>
      <c r="U107" s="146"/>
      <c r="V107" s="146"/>
      <c r="W107" s="146"/>
      <c r="X107" s="146"/>
      <c r="Y107" s="146"/>
      <c r="Z107" s="146"/>
      <c r="AA107" s="146"/>
      <c r="AB107" s="146"/>
      <c r="AC107" s="146"/>
      <c r="AD107" s="146"/>
      <c r="AE107" s="146"/>
      <c r="AF107" s="146"/>
      <c r="AG107" s="152"/>
      <c r="AH107" s="152"/>
      <c r="AI107" s="146"/>
      <c r="AJ107" s="146"/>
      <c r="AK107" s="153"/>
      <c r="AL107" s="154"/>
      <c r="AM107" s="153"/>
      <c r="AN107" s="154"/>
      <c r="AO107" s="153"/>
      <c r="AP107" s="154"/>
      <c r="AQ107" s="149"/>
      <c r="AR107" s="149"/>
      <c r="AS107" s="149"/>
      <c r="AT107" s="155"/>
      <c r="AU107" s="149"/>
      <c r="AV107" s="149"/>
      <c r="AW107" s="149"/>
    </row>
    <row r="108" spans="1:49" ht="43.2" hidden="1" customHeight="1" thickBot="1">
      <c r="A108" s="147"/>
      <c r="B108" s="148"/>
      <c r="C108" s="149"/>
      <c r="D108" s="149"/>
      <c r="E108" s="149"/>
      <c r="F108" s="149"/>
      <c r="G108" s="150"/>
      <c r="H108" s="151"/>
      <c r="I108" s="150"/>
      <c r="J108" s="150"/>
      <c r="K108" s="146"/>
      <c r="L108" s="146"/>
      <c r="M108" s="146"/>
      <c r="N108" s="146"/>
      <c r="O108" s="146"/>
      <c r="P108" s="146"/>
      <c r="Q108" s="146"/>
      <c r="R108" s="146"/>
      <c r="S108" s="152"/>
      <c r="T108" s="152"/>
      <c r="U108" s="146"/>
      <c r="V108" s="146"/>
      <c r="W108" s="146"/>
      <c r="X108" s="146"/>
      <c r="Y108" s="146"/>
      <c r="Z108" s="146"/>
      <c r="AA108" s="146"/>
      <c r="AB108" s="146"/>
      <c r="AC108" s="146"/>
      <c r="AD108" s="146"/>
      <c r="AE108" s="146"/>
      <c r="AF108" s="146"/>
      <c r="AG108" s="152"/>
      <c r="AH108" s="152"/>
      <c r="AI108" s="146"/>
      <c r="AJ108" s="146"/>
      <c r="AK108" s="153"/>
      <c r="AL108" s="154"/>
      <c r="AM108" s="153"/>
      <c r="AN108" s="154"/>
      <c r="AO108" s="153"/>
      <c r="AP108" s="154"/>
      <c r="AQ108" s="149"/>
      <c r="AR108" s="149"/>
      <c r="AS108" s="149"/>
      <c r="AT108" s="155"/>
      <c r="AU108" s="149"/>
      <c r="AV108" s="149"/>
      <c r="AW108" s="149"/>
    </row>
    <row r="109" spans="1:49" ht="43.2" hidden="1" customHeight="1" thickBot="1">
      <c r="A109" s="147"/>
      <c r="B109" s="148"/>
      <c r="C109" s="149"/>
      <c r="D109" s="149"/>
      <c r="E109" s="149"/>
      <c r="F109" s="149"/>
      <c r="G109" s="150"/>
      <c r="H109" s="151"/>
      <c r="I109" s="150"/>
      <c r="J109" s="150"/>
      <c r="K109" s="146"/>
      <c r="L109" s="146"/>
      <c r="M109" s="146"/>
      <c r="N109" s="146"/>
      <c r="O109" s="146"/>
      <c r="P109" s="146"/>
      <c r="Q109" s="146"/>
      <c r="R109" s="146"/>
      <c r="S109" s="152"/>
      <c r="T109" s="152"/>
      <c r="U109" s="146"/>
      <c r="V109" s="146"/>
      <c r="W109" s="146"/>
      <c r="X109" s="146"/>
      <c r="Y109" s="146"/>
      <c r="Z109" s="146"/>
      <c r="AA109" s="146"/>
      <c r="AB109" s="146"/>
      <c r="AC109" s="146"/>
      <c r="AD109" s="146"/>
      <c r="AE109" s="146"/>
      <c r="AF109" s="146"/>
      <c r="AG109" s="152"/>
      <c r="AH109" s="152"/>
      <c r="AI109" s="146"/>
      <c r="AJ109" s="146"/>
      <c r="AK109" s="153"/>
      <c r="AL109" s="154"/>
      <c r="AM109" s="153"/>
      <c r="AN109" s="154"/>
      <c r="AO109" s="153"/>
      <c r="AP109" s="154"/>
      <c r="AQ109" s="149"/>
      <c r="AR109" s="149"/>
      <c r="AS109" s="149"/>
      <c r="AT109" s="155"/>
      <c r="AU109" s="149"/>
      <c r="AV109" s="149"/>
      <c r="AW109" s="149"/>
    </row>
    <row r="110" spans="1:49" ht="43.2" hidden="1" customHeight="1" thickBot="1">
      <c r="A110" s="147"/>
      <c r="B110" s="148"/>
      <c r="C110" s="149"/>
      <c r="D110" s="149"/>
      <c r="E110" s="149"/>
      <c r="F110" s="149"/>
      <c r="G110" s="150"/>
      <c r="H110" s="151"/>
      <c r="I110" s="150"/>
      <c r="J110" s="150"/>
      <c r="K110" s="146"/>
      <c r="L110" s="146"/>
      <c r="M110" s="146"/>
      <c r="N110" s="146"/>
      <c r="O110" s="146"/>
      <c r="P110" s="146"/>
      <c r="Q110" s="146"/>
      <c r="R110" s="146"/>
      <c r="S110" s="152"/>
      <c r="T110" s="152"/>
      <c r="U110" s="146"/>
      <c r="V110" s="146"/>
      <c r="W110" s="146"/>
      <c r="X110" s="146"/>
      <c r="Y110" s="146"/>
      <c r="Z110" s="146"/>
      <c r="AA110" s="146"/>
      <c r="AB110" s="146"/>
      <c r="AC110" s="146"/>
      <c r="AD110" s="146"/>
      <c r="AE110" s="146"/>
      <c r="AF110" s="146"/>
      <c r="AG110" s="152"/>
      <c r="AH110" s="152"/>
      <c r="AI110" s="146"/>
      <c r="AJ110" s="146"/>
      <c r="AK110" s="153"/>
      <c r="AL110" s="154"/>
      <c r="AM110" s="153"/>
      <c r="AN110" s="154"/>
      <c r="AO110" s="153"/>
      <c r="AP110" s="154"/>
      <c r="AQ110" s="149"/>
      <c r="AR110" s="149"/>
      <c r="AS110" s="149"/>
      <c r="AT110" s="155"/>
      <c r="AU110" s="149"/>
      <c r="AV110" s="149"/>
      <c r="AW110" s="149"/>
    </row>
    <row r="111" spans="1:49" ht="43.2" hidden="1" customHeight="1" thickBot="1">
      <c r="A111" s="147"/>
      <c r="B111" s="148"/>
      <c r="C111" s="149"/>
      <c r="D111" s="149"/>
      <c r="E111" s="149"/>
      <c r="F111" s="149"/>
      <c r="G111" s="150"/>
      <c r="H111" s="151"/>
      <c r="I111" s="150"/>
      <c r="J111" s="150"/>
      <c r="K111" s="146"/>
      <c r="L111" s="146"/>
      <c r="M111" s="146"/>
      <c r="N111" s="146"/>
      <c r="O111" s="146"/>
      <c r="P111" s="146"/>
      <c r="Q111" s="146"/>
      <c r="R111" s="146"/>
      <c r="S111" s="152"/>
      <c r="T111" s="152"/>
      <c r="U111" s="146"/>
      <c r="V111" s="146"/>
      <c r="W111" s="146"/>
      <c r="X111" s="146"/>
      <c r="Y111" s="146"/>
      <c r="Z111" s="146"/>
      <c r="AA111" s="146"/>
      <c r="AB111" s="146"/>
      <c r="AC111" s="146"/>
      <c r="AD111" s="146"/>
      <c r="AE111" s="146"/>
      <c r="AF111" s="146"/>
      <c r="AG111" s="152"/>
      <c r="AH111" s="152"/>
      <c r="AI111" s="146"/>
      <c r="AJ111" s="146"/>
      <c r="AK111" s="153"/>
      <c r="AL111" s="154"/>
      <c r="AM111" s="153"/>
      <c r="AN111" s="154"/>
      <c r="AO111" s="153"/>
      <c r="AP111" s="154"/>
      <c r="AQ111" s="149"/>
      <c r="AR111" s="149"/>
      <c r="AS111" s="149"/>
      <c r="AT111" s="155"/>
      <c r="AU111" s="149"/>
      <c r="AV111" s="149"/>
      <c r="AW111" s="149"/>
    </row>
    <row r="112" spans="1:49" ht="43.2" hidden="1" customHeight="1" thickBot="1">
      <c r="A112" s="147"/>
      <c r="B112" s="148"/>
      <c r="C112" s="149"/>
      <c r="D112" s="149"/>
      <c r="E112" s="149"/>
      <c r="F112" s="149"/>
      <c r="G112" s="150"/>
      <c r="H112" s="151"/>
      <c r="I112" s="150"/>
      <c r="J112" s="150"/>
      <c r="K112" s="146"/>
      <c r="L112" s="146"/>
      <c r="M112" s="146"/>
      <c r="N112" s="146"/>
      <c r="O112" s="146"/>
      <c r="P112" s="146"/>
      <c r="Q112" s="146"/>
      <c r="R112" s="146"/>
      <c r="S112" s="152"/>
      <c r="T112" s="152"/>
      <c r="U112" s="146"/>
      <c r="V112" s="146"/>
      <c r="W112" s="146"/>
      <c r="X112" s="146"/>
      <c r="Y112" s="146"/>
      <c r="Z112" s="146"/>
      <c r="AA112" s="146"/>
      <c r="AB112" s="146"/>
      <c r="AC112" s="146"/>
      <c r="AD112" s="146"/>
      <c r="AE112" s="146"/>
      <c r="AF112" s="146"/>
      <c r="AG112" s="152"/>
      <c r="AH112" s="152"/>
      <c r="AI112" s="146"/>
      <c r="AJ112" s="146"/>
      <c r="AK112" s="153"/>
      <c r="AL112" s="154"/>
      <c r="AM112" s="153"/>
      <c r="AN112" s="154"/>
      <c r="AO112" s="153"/>
      <c r="AP112" s="154"/>
      <c r="AQ112" s="149"/>
      <c r="AR112" s="149"/>
      <c r="AS112" s="149"/>
      <c r="AT112" s="155"/>
      <c r="AU112" s="149"/>
      <c r="AV112" s="149"/>
      <c r="AW112" s="149"/>
    </row>
    <row r="113" spans="1:49" ht="43.2" hidden="1" customHeight="1" thickBot="1">
      <c r="A113" s="147"/>
      <c r="B113" s="148"/>
      <c r="C113" s="149"/>
      <c r="D113" s="149"/>
      <c r="E113" s="149"/>
      <c r="F113" s="149"/>
      <c r="G113" s="150"/>
      <c r="H113" s="151"/>
      <c r="I113" s="150"/>
      <c r="J113" s="150"/>
      <c r="K113" s="146"/>
      <c r="L113" s="146"/>
      <c r="M113" s="146"/>
      <c r="N113" s="146"/>
      <c r="O113" s="146"/>
      <c r="P113" s="146"/>
      <c r="Q113" s="146"/>
      <c r="R113" s="146"/>
      <c r="S113" s="152"/>
      <c r="T113" s="152"/>
      <c r="U113" s="146"/>
      <c r="V113" s="146"/>
      <c r="W113" s="146"/>
      <c r="X113" s="146"/>
      <c r="Y113" s="146"/>
      <c r="Z113" s="146"/>
      <c r="AA113" s="146"/>
      <c r="AB113" s="146"/>
      <c r="AC113" s="146"/>
      <c r="AD113" s="146"/>
      <c r="AE113" s="146"/>
      <c r="AF113" s="146"/>
      <c r="AG113" s="152"/>
      <c r="AH113" s="152"/>
      <c r="AI113" s="146"/>
      <c r="AJ113" s="146"/>
      <c r="AK113" s="153"/>
      <c r="AL113" s="154"/>
      <c r="AM113" s="153"/>
      <c r="AN113" s="154"/>
      <c r="AO113" s="153"/>
      <c r="AP113" s="154"/>
      <c r="AQ113" s="149"/>
      <c r="AR113" s="149"/>
      <c r="AS113" s="149"/>
      <c r="AT113" s="155"/>
      <c r="AU113" s="149"/>
      <c r="AV113" s="149"/>
      <c r="AW113" s="149"/>
    </row>
    <row r="114" spans="1:49" ht="43.2" hidden="1" customHeight="1" thickBot="1">
      <c r="A114" s="147"/>
      <c r="B114" s="148"/>
      <c r="C114" s="149"/>
      <c r="D114" s="149"/>
      <c r="E114" s="149"/>
      <c r="F114" s="149"/>
      <c r="G114" s="150"/>
      <c r="H114" s="151"/>
      <c r="I114" s="150"/>
      <c r="J114" s="150"/>
      <c r="K114" s="146"/>
      <c r="L114" s="146"/>
      <c r="M114" s="146"/>
      <c r="N114" s="146"/>
      <c r="O114" s="146"/>
      <c r="P114" s="146"/>
      <c r="Q114" s="146"/>
      <c r="R114" s="146"/>
      <c r="S114" s="152"/>
      <c r="T114" s="152"/>
      <c r="U114" s="146"/>
      <c r="V114" s="146"/>
      <c r="W114" s="146"/>
      <c r="X114" s="146"/>
      <c r="Y114" s="146"/>
      <c r="Z114" s="146"/>
      <c r="AA114" s="146"/>
      <c r="AB114" s="146"/>
      <c r="AC114" s="146"/>
      <c r="AD114" s="146"/>
      <c r="AE114" s="146"/>
      <c r="AF114" s="146"/>
      <c r="AG114" s="152"/>
      <c r="AH114" s="152"/>
      <c r="AI114" s="146"/>
      <c r="AJ114" s="146"/>
      <c r="AK114" s="153"/>
      <c r="AL114" s="154"/>
      <c r="AM114" s="153"/>
      <c r="AN114" s="154"/>
      <c r="AO114" s="153"/>
      <c r="AP114" s="154"/>
      <c r="AQ114" s="149"/>
      <c r="AR114" s="149"/>
      <c r="AS114" s="149"/>
      <c r="AT114" s="155"/>
      <c r="AU114" s="149"/>
      <c r="AV114" s="149"/>
      <c r="AW114" s="149"/>
    </row>
    <row r="115" spans="1:49" ht="43.2" hidden="1" customHeight="1" thickBot="1">
      <c r="A115" s="147"/>
      <c r="B115" s="148"/>
      <c r="C115" s="149"/>
      <c r="D115" s="149"/>
      <c r="E115" s="149"/>
      <c r="F115" s="149"/>
      <c r="G115" s="150"/>
      <c r="H115" s="151"/>
      <c r="I115" s="150"/>
      <c r="J115" s="150"/>
      <c r="K115" s="146"/>
      <c r="L115" s="146"/>
      <c r="M115" s="146"/>
      <c r="N115" s="146"/>
      <c r="O115" s="146"/>
      <c r="P115" s="146"/>
      <c r="Q115" s="146"/>
      <c r="R115" s="146"/>
      <c r="S115" s="152"/>
      <c r="T115" s="152"/>
      <c r="U115" s="146"/>
      <c r="V115" s="146"/>
      <c r="W115" s="146"/>
      <c r="X115" s="146"/>
      <c r="Y115" s="146"/>
      <c r="Z115" s="146"/>
      <c r="AA115" s="146"/>
      <c r="AB115" s="146"/>
      <c r="AC115" s="146"/>
      <c r="AD115" s="146"/>
      <c r="AE115" s="146"/>
      <c r="AF115" s="146"/>
      <c r="AG115" s="152"/>
      <c r="AH115" s="152"/>
      <c r="AI115" s="146"/>
      <c r="AJ115" s="146"/>
      <c r="AK115" s="153"/>
      <c r="AL115" s="154"/>
      <c r="AM115" s="153"/>
      <c r="AN115" s="154"/>
      <c r="AO115" s="153"/>
      <c r="AP115" s="154"/>
      <c r="AQ115" s="149"/>
      <c r="AR115" s="149"/>
      <c r="AS115" s="149"/>
      <c r="AT115" s="155"/>
      <c r="AU115" s="149"/>
      <c r="AV115" s="149"/>
      <c r="AW115" s="149"/>
    </row>
    <row r="116" spans="1:49" ht="43.2" hidden="1" customHeight="1" thickBot="1">
      <c r="A116" s="147"/>
      <c r="B116" s="148"/>
      <c r="C116" s="149"/>
      <c r="D116" s="149"/>
      <c r="E116" s="149"/>
      <c r="F116" s="149"/>
      <c r="G116" s="150"/>
      <c r="H116" s="151"/>
      <c r="I116" s="150"/>
      <c r="J116" s="150"/>
      <c r="K116" s="146"/>
      <c r="L116" s="146"/>
      <c r="M116" s="146"/>
      <c r="N116" s="146"/>
      <c r="O116" s="146"/>
      <c r="P116" s="146"/>
      <c r="Q116" s="146"/>
      <c r="R116" s="146"/>
      <c r="S116" s="152"/>
      <c r="T116" s="152"/>
      <c r="U116" s="146"/>
      <c r="V116" s="146"/>
      <c r="W116" s="146"/>
      <c r="X116" s="146"/>
      <c r="Y116" s="146"/>
      <c r="Z116" s="146"/>
      <c r="AA116" s="146"/>
      <c r="AB116" s="146"/>
      <c r="AC116" s="146"/>
      <c r="AD116" s="146"/>
      <c r="AE116" s="146"/>
      <c r="AF116" s="146"/>
      <c r="AG116" s="152"/>
      <c r="AH116" s="152"/>
      <c r="AI116" s="146"/>
      <c r="AJ116" s="146"/>
      <c r="AK116" s="153"/>
      <c r="AL116" s="154"/>
      <c r="AM116" s="153"/>
      <c r="AN116" s="154"/>
      <c r="AO116" s="153"/>
      <c r="AP116" s="154"/>
      <c r="AQ116" s="149"/>
      <c r="AR116" s="149"/>
      <c r="AS116" s="149"/>
      <c r="AT116" s="155"/>
      <c r="AU116" s="149"/>
      <c r="AV116" s="149"/>
      <c r="AW116" s="149"/>
    </row>
    <row r="117" spans="1:49" ht="43.2" hidden="1" customHeight="1" thickBot="1">
      <c r="A117" s="147"/>
      <c r="B117" s="148"/>
      <c r="C117" s="149"/>
      <c r="D117" s="149"/>
      <c r="E117" s="149"/>
      <c r="F117" s="149"/>
      <c r="G117" s="150"/>
      <c r="H117" s="151"/>
      <c r="I117" s="150"/>
      <c r="J117" s="150"/>
      <c r="K117" s="146"/>
      <c r="L117" s="146"/>
      <c r="M117" s="146"/>
      <c r="N117" s="146"/>
      <c r="O117" s="146"/>
      <c r="P117" s="146"/>
      <c r="Q117" s="146"/>
      <c r="R117" s="146"/>
      <c r="S117" s="152"/>
      <c r="T117" s="152"/>
      <c r="U117" s="146"/>
      <c r="V117" s="146"/>
      <c r="W117" s="146"/>
      <c r="X117" s="146"/>
      <c r="Y117" s="146"/>
      <c r="Z117" s="146"/>
      <c r="AA117" s="146"/>
      <c r="AB117" s="146"/>
      <c r="AC117" s="146"/>
      <c r="AD117" s="146"/>
      <c r="AE117" s="146"/>
      <c r="AF117" s="146"/>
      <c r="AG117" s="152"/>
      <c r="AH117" s="152"/>
      <c r="AI117" s="146"/>
      <c r="AJ117" s="146"/>
      <c r="AK117" s="153"/>
      <c r="AL117" s="154"/>
      <c r="AM117" s="153"/>
      <c r="AN117" s="154"/>
      <c r="AO117" s="153"/>
      <c r="AP117" s="154"/>
      <c r="AQ117" s="149"/>
      <c r="AR117" s="149"/>
      <c r="AS117" s="149"/>
      <c r="AT117" s="155"/>
      <c r="AU117" s="149"/>
      <c r="AV117" s="149"/>
      <c r="AW117" s="149"/>
    </row>
    <row r="118" spans="1:49" ht="43.2" hidden="1" customHeight="1" thickBot="1">
      <c r="A118" s="147"/>
      <c r="B118" s="148"/>
      <c r="C118" s="149"/>
      <c r="D118" s="149"/>
      <c r="E118" s="149"/>
      <c r="F118" s="149"/>
      <c r="G118" s="150"/>
      <c r="H118" s="151"/>
      <c r="I118" s="150"/>
      <c r="J118" s="150"/>
      <c r="K118" s="146"/>
      <c r="L118" s="146"/>
      <c r="M118" s="146"/>
      <c r="N118" s="146"/>
      <c r="O118" s="146"/>
      <c r="P118" s="146"/>
      <c r="Q118" s="146"/>
      <c r="R118" s="146"/>
      <c r="S118" s="152"/>
      <c r="T118" s="152"/>
      <c r="U118" s="146"/>
      <c r="V118" s="146"/>
      <c r="W118" s="146"/>
      <c r="X118" s="146"/>
      <c r="Y118" s="146"/>
      <c r="Z118" s="146"/>
      <c r="AA118" s="146"/>
      <c r="AB118" s="146"/>
      <c r="AC118" s="146"/>
      <c r="AD118" s="146"/>
      <c r="AE118" s="146"/>
      <c r="AF118" s="146"/>
      <c r="AG118" s="152"/>
      <c r="AH118" s="152"/>
      <c r="AI118" s="146"/>
      <c r="AJ118" s="146"/>
      <c r="AK118" s="153"/>
      <c r="AL118" s="154"/>
      <c r="AM118" s="153"/>
      <c r="AN118" s="154"/>
      <c r="AO118" s="153"/>
      <c r="AP118" s="154"/>
      <c r="AQ118" s="149"/>
      <c r="AR118" s="149"/>
      <c r="AS118" s="149"/>
      <c r="AT118" s="155"/>
      <c r="AU118" s="149"/>
      <c r="AV118" s="149"/>
      <c r="AW118" s="149"/>
    </row>
    <row r="119" spans="1:49" ht="43.2" hidden="1" customHeight="1" thickBot="1">
      <c r="A119" s="147"/>
      <c r="B119" s="148"/>
      <c r="C119" s="149"/>
      <c r="D119" s="149"/>
      <c r="E119" s="149"/>
      <c r="F119" s="149"/>
      <c r="G119" s="150"/>
      <c r="H119" s="151"/>
      <c r="I119" s="150"/>
      <c r="J119" s="150"/>
      <c r="K119" s="146"/>
      <c r="L119" s="146"/>
      <c r="M119" s="146"/>
      <c r="N119" s="146"/>
      <c r="O119" s="146"/>
      <c r="P119" s="146"/>
      <c r="Q119" s="146"/>
      <c r="R119" s="146"/>
      <c r="S119" s="152"/>
      <c r="T119" s="152"/>
      <c r="U119" s="146"/>
      <c r="V119" s="146"/>
      <c r="W119" s="146"/>
      <c r="X119" s="146"/>
      <c r="Y119" s="146"/>
      <c r="Z119" s="146"/>
      <c r="AA119" s="146"/>
      <c r="AB119" s="146"/>
      <c r="AC119" s="146"/>
      <c r="AD119" s="146"/>
      <c r="AE119" s="146"/>
      <c r="AF119" s="146"/>
      <c r="AG119" s="152"/>
      <c r="AH119" s="152"/>
      <c r="AI119" s="146"/>
      <c r="AJ119" s="146"/>
      <c r="AK119" s="153"/>
      <c r="AL119" s="154"/>
      <c r="AM119" s="153"/>
      <c r="AN119" s="154"/>
      <c r="AO119" s="153"/>
      <c r="AP119" s="154"/>
      <c r="AQ119" s="149"/>
      <c r="AR119" s="149"/>
      <c r="AS119" s="149"/>
      <c r="AT119" s="155"/>
      <c r="AU119" s="149"/>
      <c r="AV119" s="149"/>
      <c r="AW119" s="149"/>
    </row>
    <row r="120" spans="1:49" ht="43.2" hidden="1" customHeight="1" thickBot="1">
      <c r="A120" s="147"/>
      <c r="B120" s="148"/>
      <c r="C120" s="149"/>
      <c r="D120" s="149"/>
      <c r="E120" s="149"/>
      <c r="F120" s="149"/>
      <c r="G120" s="150"/>
      <c r="H120" s="151"/>
      <c r="I120" s="150"/>
      <c r="J120" s="150"/>
      <c r="K120" s="146"/>
      <c r="L120" s="146"/>
      <c r="M120" s="146"/>
      <c r="N120" s="146"/>
      <c r="O120" s="146"/>
      <c r="P120" s="146"/>
      <c r="Q120" s="146"/>
      <c r="R120" s="146"/>
      <c r="S120" s="152"/>
      <c r="T120" s="152"/>
      <c r="U120" s="146"/>
      <c r="V120" s="146"/>
      <c r="W120" s="146"/>
      <c r="X120" s="146"/>
      <c r="Y120" s="146"/>
      <c r="Z120" s="146"/>
      <c r="AA120" s="146"/>
      <c r="AB120" s="146"/>
      <c r="AC120" s="146"/>
      <c r="AD120" s="146"/>
      <c r="AE120" s="146"/>
      <c r="AF120" s="146"/>
      <c r="AG120" s="152"/>
      <c r="AH120" s="152"/>
      <c r="AI120" s="146"/>
      <c r="AJ120" s="146"/>
      <c r="AK120" s="153"/>
      <c r="AL120" s="154"/>
      <c r="AM120" s="153"/>
      <c r="AN120" s="154"/>
      <c r="AO120" s="153"/>
      <c r="AP120" s="154"/>
      <c r="AQ120" s="149"/>
      <c r="AR120" s="149"/>
      <c r="AS120" s="149"/>
      <c r="AT120" s="155"/>
      <c r="AU120" s="149"/>
      <c r="AV120" s="149"/>
      <c r="AW120" s="149"/>
    </row>
    <row r="121" spans="1:49" ht="43.2" hidden="1" customHeight="1" thickBot="1">
      <c r="A121" s="147"/>
      <c r="B121" s="148"/>
      <c r="C121" s="149"/>
      <c r="D121" s="149"/>
      <c r="E121" s="149"/>
      <c r="F121" s="149"/>
      <c r="G121" s="150"/>
      <c r="H121" s="151"/>
      <c r="I121" s="150"/>
      <c r="J121" s="150"/>
      <c r="K121" s="146"/>
      <c r="L121" s="146"/>
      <c r="M121" s="146"/>
      <c r="N121" s="146"/>
      <c r="O121" s="146"/>
      <c r="P121" s="146"/>
      <c r="Q121" s="146"/>
      <c r="R121" s="146"/>
      <c r="S121" s="152"/>
      <c r="T121" s="152"/>
      <c r="U121" s="146"/>
      <c r="V121" s="146"/>
      <c r="W121" s="146"/>
      <c r="X121" s="146"/>
      <c r="Y121" s="146"/>
      <c r="Z121" s="146"/>
      <c r="AA121" s="146"/>
      <c r="AB121" s="146"/>
      <c r="AC121" s="146"/>
      <c r="AD121" s="146"/>
      <c r="AE121" s="146"/>
      <c r="AF121" s="146"/>
      <c r="AG121" s="152"/>
      <c r="AH121" s="152"/>
      <c r="AI121" s="146"/>
      <c r="AJ121" s="146"/>
      <c r="AK121" s="153"/>
      <c r="AL121" s="154"/>
      <c r="AM121" s="153"/>
      <c r="AN121" s="154"/>
      <c r="AO121" s="153"/>
      <c r="AP121" s="154"/>
      <c r="AQ121" s="149"/>
      <c r="AR121" s="149"/>
      <c r="AS121" s="149"/>
      <c r="AT121" s="155"/>
      <c r="AU121" s="149"/>
      <c r="AV121" s="149"/>
      <c r="AW121" s="149"/>
    </row>
    <row r="122" spans="1:49" ht="43.2" hidden="1" customHeight="1" thickBot="1">
      <c r="A122" s="147"/>
      <c r="B122" s="148"/>
      <c r="C122" s="149"/>
      <c r="D122" s="149"/>
      <c r="E122" s="149"/>
      <c r="F122" s="149"/>
      <c r="G122" s="150"/>
      <c r="H122" s="151"/>
      <c r="I122" s="150"/>
      <c r="J122" s="150"/>
      <c r="K122" s="146"/>
      <c r="L122" s="146"/>
      <c r="M122" s="146"/>
      <c r="N122" s="146"/>
      <c r="O122" s="146"/>
      <c r="P122" s="146"/>
      <c r="Q122" s="146"/>
      <c r="R122" s="146"/>
      <c r="S122" s="152"/>
      <c r="T122" s="152"/>
      <c r="U122" s="146"/>
      <c r="V122" s="146"/>
      <c r="W122" s="146"/>
      <c r="X122" s="146"/>
      <c r="Y122" s="146"/>
      <c r="Z122" s="146"/>
      <c r="AA122" s="146"/>
      <c r="AB122" s="146"/>
      <c r="AC122" s="146"/>
      <c r="AD122" s="146"/>
      <c r="AE122" s="146"/>
      <c r="AF122" s="146"/>
      <c r="AG122" s="152"/>
      <c r="AH122" s="152"/>
      <c r="AI122" s="146"/>
      <c r="AJ122" s="146"/>
      <c r="AK122" s="153"/>
      <c r="AL122" s="154"/>
      <c r="AM122" s="153"/>
      <c r="AN122" s="154"/>
      <c r="AO122" s="153"/>
      <c r="AP122" s="154"/>
      <c r="AQ122" s="149"/>
      <c r="AR122" s="149"/>
      <c r="AS122" s="149"/>
      <c r="AT122" s="155"/>
      <c r="AU122" s="149"/>
      <c r="AV122" s="149"/>
      <c r="AW122" s="149"/>
    </row>
    <row r="123" spans="1:49" ht="43.2" hidden="1" customHeight="1" thickBot="1">
      <c r="A123" s="147"/>
      <c r="B123" s="148"/>
      <c r="C123" s="149"/>
      <c r="D123" s="149"/>
      <c r="E123" s="149"/>
      <c r="F123" s="149"/>
      <c r="G123" s="150"/>
      <c r="H123" s="151"/>
      <c r="I123" s="150"/>
      <c r="J123" s="150"/>
      <c r="K123" s="146"/>
      <c r="L123" s="146"/>
      <c r="M123" s="146"/>
      <c r="N123" s="146"/>
      <c r="O123" s="146"/>
      <c r="P123" s="146"/>
      <c r="Q123" s="146"/>
      <c r="R123" s="146"/>
      <c r="S123" s="152"/>
      <c r="T123" s="152"/>
      <c r="U123" s="146"/>
      <c r="V123" s="146"/>
      <c r="W123" s="146"/>
      <c r="X123" s="146"/>
      <c r="Y123" s="146"/>
      <c r="Z123" s="146"/>
      <c r="AA123" s="146"/>
      <c r="AB123" s="146"/>
      <c r="AC123" s="146"/>
      <c r="AD123" s="146"/>
      <c r="AE123" s="146"/>
      <c r="AF123" s="146"/>
      <c r="AG123" s="152"/>
      <c r="AH123" s="152"/>
      <c r="AI123" s="146"/>
      <c r="AJ123" s="146"/>
      <c r="AK123" s="153"/>
      <c r="AL123" s="154"/>
      <c r="AM123" s="153"/>
      <c r="AN123" s="154"/>
      <c r="AO123" s="153"/>
      <c r="AP123" s="154"/>
      <c r="AQ123" s="149"/>
      <c r="AR123" s="149"/>
      <c r="AS123" s="149"/>
      <c r="AT123" s="155"/>
      <c r="AU123" s="149"/>
      <c r="AV123" s="149"/>
      <c r="AW123" s="149"/>
    </row>
    <row r="124" spans="1:49" ht="43.2" hidden="1" customHeight="1" thickBot="1">
      <c r="A124" s="147"/>
      <c r="B124" s="148"/>
      <c r="C124" s="149"/>
      <c r="D124" s="149"/>
      <c r="E124" s="149"/>
      <c r="F124" s="149"/>
      <c r="G124" s="150"/>
      <c r="H124" s="151"/>
      <c r="I124" s="150"/>
      <c r="J124" s="150"/>
      <c r="K124" s="146"/>
      <c r="L124" s="146"/>
      <c r="M124" s="146"/>
      <c r="N124" s="146"/>
      <c r="O124" s="146"/>
      <c r="P124" s="146"/>
      <c r="Q124" s="146"/>
      <c r="R124" s="146"/>
      <c r="S124" s="152"/>
      <c r="T124" s="152"/>
      <c r="U124" s="146"/>
      <c r="V124" s="146"/>
      <c r="W124" s="146"/>
      <c r="X124" s="146"/>
      <c r="Y124" s="146"/>
      <c r="Z124" s="146"/>
      <c r="AA124" s="146"/>
      <c r="AB124" s="146"/>
      <c r="AC124" s="146"/>
      <c r="AD124" s="146"/>
      <c r="AE124" s="146"/>
      <c r="AF124" s="146"/>
      <c r="AG124" s="152"/>
      <c r="AH124" s="152"/>
      <c r="AI124" s="146"/>
      <c r="AJ124" s="146"/>
      <c r="AK124" s="153"/>
      <c r="AL124" s="154"/>
      <c r="AM124" s="153"/>
      <c r="AN124" s="154"/>
      <c r="AO124" s="153"/>
      <c r="AP124" s="154"/>
      <c r="AQ124" s="149"/>
      <c r="AR124" s="149"/>
      <c r="AS124" s="149"/>
      <c r="AT124" s="155"/>
      <c r="AU124" s="149"/>
      <c r="AV124" s="149"/>
      <c r="AW124" s="149"/>
    </row>
    <row r="125" spans="1:49" ht="43.2" hidden="1" customHeight="1" thickBot="1">
      <c r="A125" s="147"/>
      <c r="B125" s="148"/>
      <c r="C125" s="149"/>
      <c r="D125" s="149"/>
      <c r="E125" s="149"/>
      <c r="F125" s="149"/>
      <c r="G125" s="150"/>
      <c r="H125" s="151"/>
      <c r="I125" s="150"/>
      <c r="J125" s="150"/>
      <c r="K125" s="146"/>
      <c r="L125" s="146"/>
      <c r="M125" s="146"/>
      <c r="N125" s="146"/>
      <c r="O125" s="146"/>
      <c r="P125" s="146"/>
      <c r="Q125" s="146"/>
      <c r="R125" s="146"/>
      <c r="S125" s="152"/>
      <c r="T125" s="152"/>
      <c r="U125" s="146"/>
      <c r="V125" s="146"/>
      <c r="W125" s="146"/>
      <c r="X125" s="146"/>
      <c r="Y125" s="146"/>
      <c r="Z125" s="146"/>
      <c r="AA125" s="146"/>
      <c r="AB125" s="146"/>
      <c r="AC125" s="146"/>
      <c r="AD125" s="146"/>
      <c r="AE125" s="146"/>
      <c r="AF125" s="146"/>
      <c r="AG125" s="152"/>
      <c r="AH125" s="152"/>
      <c r="AI125" s="146"/>
      <c r="AJ125" s="146"/>
      <c r="AK125" s="153"/>
      <c r="AL125" s="154"/>
      <c r="AM125" s="153"/>
      <c r="AN125" s="154"/>
      <c r="AO125" s="153"/>
      <c r="AP125" s="154"/>
      <c r="AQ125" s="149"/>
      <c r="AR125" s="149"/>
      <c r="AS125" s="149"/>
      <c r="AT125" s="155"/>
      <c r="AU125" s="149"/>
      <c r="AV125" s="149"/>
      <c r="AW125" s="149"/>
    </row>
    <row r="126" spans="1:49" ht="43.2" hidden="1" customHeight="1" thickBot="1">
      <c r="A126" s="147"/>
      <c r="B126" s="148"/>
      <c r="C126" s="149"/>
      <c r="D126" s="149"/>
      <c r="E126" s="149"/>
      <c r="F126" s="149"/>
      <c r="G126" s="150"/>
      <c r="H126" s="151"/>
      <c r="I126" s="150"/>
      <c r="J126" s="150"/>
      <c r="K126" s="146"/>
      <c r="L126" s="146"/>
      <c r="M126" s="146"/>
      <c r="N126" s="146"/>
      <c r="O126" s="146"/>
      <c r="P126" s="146"/>
      <c r="Q126" s="146"/>
      <c r="R126" s="146"/>
      <c r="S126" s="152"/>
      <c r="T126" s="152"/>
      <c r="U126" s="146"/>
      <c r="V126" s="146"/>
      <c r="W126" s="146"/>
      <c r="X126" s="146"/>
      <c r="Y126" s="146"/>
      <c r="Z126" s="146"/>
      <c r="AA126" s="146"/>
      <c r="AB126" s="146"/>
      <c r="AC126" s="146"/>
      <c r="AD126" s="146"/>
      <c r="AE126" s="146"/>
      <c r="AF126" s="146"/>
      <c r="AG126" s="152"/>
      <c r="AH126" s="152"/>
      <c r="AI126" s="146"/>
      <c r="AJ126" s="146"/>
      <c r="AK126" s="153"/>
      <c r="AL126" s="154"/>
      <c r="AM126" s="153"/>
      <c r="AN126" s="154"/>
      <c r="AO126" s="153"/>
      <c r="AP126" s="154"/>
      <c r="AQ126" s="149"/>
      <c r="AR126" s="149"/>
      <c r="AS126" s="149"/>
      <c r="AT126" s="155"/>
      <c r="AU126" s="149"/>
      <c r="AV126" s="149"/>
      <c r="AW126" s="149"/>
    </row>
    <row r="127" spans="1:49" ht="43.2" hidden="1" customHeight="1" thickBot="1">
      <c r="A127" s="147"/>
      <c r="B127" s="148"/>
      <c r="C127" s="149"/>
      <c r="D127" s="149"/>
      <c r="E127" s="149"/>
      <c r="F127" s="149"/>
      <c r="G127" s="150"/>
      <c r="H127" s="151"/>
      <c r="I127" s="150"/>
      <c r="J127" s="150"/>
      <c r="K127" s="146"/>
      <c r="L127" s="146"/>
      <c r="M127" s="146"/>
      <c r="N127" s="146"/>
      <c r="O127" s="146"/>
      <c r="P127" s="146"/>
      <c r="Q127" s="146"/>
      <c r="R127" s="146"/>
      <c r="S127" s="152"/>
      <c r="T127" s="152"/>
      <c r="U127" s="146"/>
      <c r="V127" s="146"/>
      <c r="W127" s="146"/>
      <c r="X127" s="146"/>
      <c r="Y127" s="146"/>
      <c r="Z127" s="146"/>
      <c r="AA127" s="146"/>
      <c r="AB127" s="146"/>
      <c r="AC127" s="146"/>
      <c r="AD127" s="146"/>
      <c r="AE127" s="146"/>
      <c r="AF127" s="146"/>
      <c r="AG127" s="152"/>
      <c r="AH127" s="152"/>
      <c r="AI127" s="146"/>
      <c r="AJ127" s="146"/>
      <c r="AK127" s="153"/>
      <c r="AL127" s="154"/>
      <c r="AM127" s="153"/>
      <c r="AN127" s="154"/>
      <c r="AO127" s="153"/>
      <c r="AP127" s="154"/>
      <c r="AQ127" s="149"/>
      <c r="AR127" s="149"/>
      <c r="AS127" s="149"/>
      <c r="AT127" s="155"/>
      <c r="AU127" s="149"/>
      <c r="AV127" s="149"/>
      <c r="AW127" s="149"/>
    </row>
    <row r="128" spans="1:49" ht="43.2" hidden="1" customHeight="1" thickBot="1">
      <c r="A128" s="147"/>
      <c r="B128" s="148"/>
      <c r="C128" s="149"/>
      <c r="D128" s="149"/>
      <c r="E128" s="149"/>
      <c r="F128" s="149"/>
      <c r="G128" s="150"/>
      <c r="H128" s="151"/>
      <c r="I128" s="150"/>
      <c r="J128" s="150"/>
      <c r="K128" s="146"/>
      <c r="L128" s="146"/>
      <c r="M128" s="146"/>
      <c r="N128" s="146"/>
      <c r="O128" s="146"/>
      <c r="P128" s="146"/>
      <c r="Q128" s="146"/>
      <c r="R128" s="146"/>
      <c r="S128" s="152"/>
      <c r="T128" s="152"/>
      <c r="U128" s="146"/>
      <c r="V128" s="146"/>
      <c r="W128" s="146"/>
      <c r="X128" s="146"/>
      <c r="Y128" s="146"/>
      <c r="Z128" s="146"/>
      <c r="AA128" s="146"/>
      <c r="AB128" s="146"/>
      <c r="AC128" s="146"/>
      <c r="AD128" s="146"/>
      <c r="AE128" s="146"/>
      <c r="AF128" s="146"/>
      <c r="AG128" s="152"/>
      <c r="AH128" s="152"/>
      <c r="AI128" s="146"/>
      <c r="AJ128" s="146"/>
      <c r="AK128" s="153"/>
      <c r="AL128" s="154"/>
      <c r="AM128" s="153"/>
      <c r="AN128" s="154"/>
      <c r="AO128" s="153"/>
      <c r="AP128" s="154"/>
      <c r="AQ128" s="149"/>
      <c r="AR128" s="149"/>
      <c r="AS128" s="149"/>
      <c r="AT128" s="155"/>
      <c r="AU128" s="149"/>
      <c r="AV128" s="149"/>
      <c r="AW128" s="149"/>
    </row>
    <row r="129" spans="1:49" ht="43.2" hidden="1" customHeight="1" thickBot="1">
      <c r="A129" s="147"/>
      <c r="B129" s="148"/>
      <c r="C129" s="149"/>
      <c r="D129" s="149"/>
      <c r="E129" s="149"/>
      <c r="F129" s="149"/>
      <c r="G129" s="150"/>
      <c r="H129" s="151"/>
      <c r="I129" s="150"/>
      <c r="J129" s="150"/>
      <c r="K129" s="146"/>
      <c r="L129" s="146"/>
      <c r="M129" s="146"/>
      <c r="N129" s="146"/>
      <c r="O129" s="146"/>
      <c r="P129" s="146"/>
      <c r="Q129" s="146"/>
      <c r="R129" s="146"/>
      <c r="S129" s="152"/>
      <c r="T129" s="152"/>
      <c r="U129" s="146"/>
      <c r="V129" s="146"/>
      <c r="W129" s="146"/>
      <c r="X129" s="146"/>
      <c r="Y129" s="146"/>
      <c r="Z129" s="146"/>
      <c r="AA129" s="146"/>
      <c r="AB129" s="146"/>
      <c r="AC129" s="146"/>
      <c r="AD129" s="146"/>
      <c r="AE129" s="146"/>
      <c r="AF129" s="146"/>
      <c r="AG129" s="152"/>
      <c r="AH129" s="152"/>
      <c r="AI129" s="146"/>
      <c r="AJ129" s="146"/>
      <c r="AK129" s="153"/>
      <c r="AL129" s="154"/>
      <c r="AM129" s="153"/>
      <c r="AN129" s="154"/>
      <c r="AO129" s="153"/>
      <c r="AP129" s="154"/>
      <c r="AQ129" s="149"/>
      <c r="AR129" s="149"/>
      <c r="AS129" s="149"/>
      <c r="AT129" s="155"/>
      <c r="AU129" s="149"/>
      <c r="AV129" s="149"/>
      <c r="AW129" s="149"/>
    </row>
    <row r="130" spans="1:49" ht="43.2" hidden="1" customHeight="1" thickBot="1">
      <c r="A130" s="147"/>
      <c r="B130" s="148"/>
      <c r="C130" s="149"/>
      <c r="D130" s="149"/>
      <c r="E130" s="149"/>
      <c r="F130" s="149"/>
      <c r="G130" s="150"/>
      <c r="H130" s="151"/>
      <c r="I130" s="150"/>
      <c r="J130" s="150"/>
      <c r="K130" s="146"/>
      <c r="L130" s="146"/>
      <c r="M130" s="146"/>
      <c r="N130" s="146"/>
      <c r="O130" s="146"/>
      <c r="P130" s="146"/>
      <c r="Q130" s="146"/>
      <c r="R130" s="146"/>
      <c r="S130" s="152"/>
      <c r="T130" s="152"/>
      <c r="U130" s="146"/>
      <c r="V130" s="146"/>
      <c r="W130" s="146"/>
      <c r="X130" s="146"/>
      <c r="Y130" s="146"/>
      <c r="Z130" s="146"/>
      <c r="AA130" s="146"/>
      <c r="AB130" s="146"/>
      <c r="AC130" s="146"/>
      <c r="AD130" s="146"/>
      <c r="AE130" s="146"/>
      <c r="AF130" s="146"/>
      <c r="AG130" s="152"/>
      <c r="AH130" s="152"/>
      <c r="AI130" s="146"/>
      <c r="AJ130" s="146"/>
      <c r="AK130" s="153"/>
      <c r="AL130" s="154"/>
      <c r="AM130" s="153"/>
      <c r="AN130" s="154"/>
      <c r="AO130" s="153"/>
      <c r="AP130" s="154"/>
      <c r="AQ130" s="149"/>
      <c r="AR130" s="149"/>
      <c r="AS130" s="149"/>
      <c r="AT130" s="155"/>
      <c r="AU130" s="149"/>
      <c r="AV130" s="149"/>
      <c r="AW130" s="149"/>
    </row>
    <row r="131" spans="1:49" ht="30" customHeight="1">
      <c r="B131" s="156"/>
      <c r="F131" s="156"/>
      <c r="G131" s="382" t="s">
        <v>31</v>
      </c>
      <c r="H131" s="383"/>
      <c r="I131" s="383"/>
      <c r="J131" s="384"/>
      <c r="K131" s="380"/>
      <c r="L131" s="381"/>
      <c r="M131" s="380"/>
      <c r="N131" s="381"/>
      <c r="O131" s="380"/>
      <c r="P131" s="381"/>
      <c r="Q131" s="380"/>
      <c r="R131" s="381"/>
      <c r="S131" s="380"/>
      <c r="T131" s="381"/>
      <c r="U131" s="380"/>
      <c r="V131" s="381"/>
      <c r="W131" s="380"/>
      <c r="X131" s="381"/>
      <c r="Y131" s="380"/>
      <c r="Z131" s="381"/>
      <c r="AA131" s="380"/>
      <c r="AB131" s="381"/>
      <c r="AC131" s="380"/>
      <c r="AD131" s="381"/>
      <c r="AE131" s="380"/>
      <c r="AF131" s="381"/>
      <c r="AG131" s="380"/>
      <c r="AH131" s="381"/>
      <c r="AI131" s="380"/>
      <c r="AJ131" s="381"/>
      <c r="AK131" s="385"/>
      <c r="AL131" s="386"/>
      <c r="AM131" s="385"/>
      <c r="AN131" s="386"/>
      <c r="AO131" s="385"/>
      <c r="AP131" s="386"/>
    </row>
    <row r="132" spans="1:49" ht="30" customHeight="1">
      <c r="B132" s="156"/>
      <c r="F132" s="156"/>
      <c r="G132" s="389" t="s">
        <v>32</v>
      </c>
      <c r="H132" s="390"/>
      <c r="I132" s="390"/>
      <c r="J132" s="391"/>
      <c r="K132" s="387"/>
      <c r="L132" s="392"/>
      <c r="M132" s="387"/>
      <c r="N132" s="388"/>
      <c r="O132" s="387"/>
      <c r="P132" s="388"/>
      <c r="Q132" s="387"/>
      <c r="R132" s="388"/>
      <c r="S132" s="387"/>
      <c r="T132" s="388"/>
      <c r="U132" s="387"/>
      <c r="V132" s="388"/>
      <c r="W132" s="387"/>
      <c r="X132" s="388"/>
      <c r="Y132" s="387"/>
      <c r="Z132" s="388"/>
      <c r="AA132" s="387"/>
      <c r="AB132" s="388"/>
      <c r="AC132" s="387"/>
      <c r="AD132" s="388"/>
      <c r="AE132" s="387"/>
      <c r="AF132" s="388"/>
      <c r="AG132" s="387"/>
      <c r="AH132" s="388"/>
      <c r="AI132" s="387"/>
      <c r="AJ132" s="388"/>
      <c r="AK132" s="387"/>
      <c r="AL132" s="388"/>
      <c r="AM132" s="387"/>
      <c r="AN132" s="388"/>
      <c r="AO132" s="387"/>
      <c r="AP132" s="388"/>
    </row>
    <row r="133" spans="1:49" ht="30" customHeight="1" thickBot="1">
      <c r="F133" s="157"/>
      <c r="G133" s="395" t="s">
        <v>33</v>
      </c>
      <c r="H133" s="396"/>
      <c r="I133" s="396"/>
      <c r="J133" s="397"/>
      <c r="K133" s="398"/>
      <c r="L133" s="399"/>
      <c r="M133" s="398"/>
      <c r="N133" s="399"/>
      <c r="O133" s="398"/>
      <c r="P133" s="399"/>
      <c r="Q133" s="398"/>
      <c r="R133" s="399"/>
      <c r="S133" s="393"/>
      <c r="T133" s="394"/>
      <c r="U133" s="393"/>
      <c r="V133" s="394"/>
      <c r="W133" s="393"/>
      <c r="X133" s="394"/>
      <c r="Y133" s="393"/>
      <c r="Z133" s="394"/>
      <c r="AA133" s="393"/>
      <c r="AB133" s="394"/>
      <c r="AC133" s="393"/>
      <c r="AD133" s="394"/>
      <c r="AE133" s="393"/>
      <c r="AF133" s="394"/>
      <c r="AG133" s="393"/>
      <c r="AH133" s="394"/>
      <c r="AI133" s="393"/>
      <c r="AJ133" s="394"/>
      <c r="AK133" s="400"/>
      <c r="AL133" s="401"/>
      <c r="AM133" s="400"/>
      <c r="AN133" s="401"/>
      <c r="AO133" s="400"/>
      <c r="AP133" s="401"/>
    </row>
  </sheetData>
  <autoFilter ref="B11:AW133" xr:uid="{00000000-0009-0000-0000-000002000000}"/>
  <customSheetViews>
    <customSheetView guid="{9E3ADA43-5A3E-462C-8AE4-9F5EE15A1FFE}" fitToPage="1" showAutoFilter="1" hiddenRows="1" state="hidden">
      <pageMargins left="0.2" right="0.23622047244094491" top="0.55118110236220474" bottom="0.55118110236220474" header="0.31496062992125984" footer="0.31496062992125984"/>
      <pageSetup paperSize="8" scale="39" orientation="portrait" r:id="rId1"/>
      <headerFooter alignWithMargins="0">
        <oddFooter>&amp;L&amp;Z&amp;F&amp;[　シート名：&amp;A</oddFooter>
      </headerFooter>
      <autoFilter ref="B11:AW133" xr:uid="{00000000-0000-0000-0000-000000000000}"/>
    </customSheetView>
  </customSheetViews>
  <mergeCells count="87">
    <mergeCell ref="AG133:AH133"/>
    <mergeCell ref="AI133:AJ133"/>
    <mergeCell ref="AK133:AL133"/>
    <mergeCell ref="AM133:AN133"/>
    <mergeCell ref="AO133:AP133"/>
    <mergeCell ref="AE133:AF133"/>
    <mergeCell ref="G133:J133"/>
    <mergeCell ref="K133:L133"/>
    <mergeCell ref="M133:N133"/>
    <mergeCell ref="O133:P133"/>
    <mergeCell ref="Q133:R133"/>
    <mergeCell ref="S133:T133"/>
    <mergeCell ref="U133:V133"/>
    <mergeCell ref="W133:X133"/>
    <mergeCell ref="Y133:Z133"/>
    <mergeCell ref="AA133:AB133"/>
    <mergeCell ref="AC133:AD133"/>
    <mergeCell ref="AG132:AH132"/>
    <mergeCell ref="AI132:AJ132"/>
    <mergeCell ref="AK132:AL132"/>
    <mergeCell ref="AM132:AN132"/>
    <mergeCell ref="AO132:AP132"/>
    <mergeCell ref="AE132:AF132"/>
    <mergeCell ref="G132:J132"/>
    <mergeCell ref="K132:L132"/>
    <mergeCell ref="M132:N132"/>
    <mergeCell ref="O132:P132"/>
    <mergeCell ref="Q132:R132"/>
    <mergeCell ref="S132:T132"/>
    <mergeCell ref="U132:V132"/>
    <mergeCell ref="W132:X132"/>
    <mergeCell ref="Y132:Z132"/>
    <mergeCell ref="AA132:AB132"/>
    <mergeCell ref="AC132:AD132"/>
    <mergeCell ref="AG131:AH131"/>
    <mergeCell ref="AI131:AJ131"/>
    <mergeCell ref="AK131:AL131"/>
    <mergeCell ref="AM131:AN131"/>
    <mergeCell ref="AO131:AP131"/>
    <mergeCell ref="AE131:AF131"/>
    <mergeCell ref="G131:J131"/>
    <mergeCell ref="K131:L131"/>
    <mergeCell ref="M131:N131"/>
    <mergeCell ref="O131:P131"/>
    <mergeCell ref="Q131:R131"/>
    <mergeCell ref="S131:T131"/>
    <mergeCell ref="U131:V131"/>
    <mergeCell ref="W131:X131"/>
    <mergeCell ref="Y131:Z131"/>
    <mergeCell ref="AA131:AB131"/>
    <mergeCell ref="AC131:AD131"/>
    <mergeCell ref="AK11:AL11"/>
    <mergeCell ref="AM11:AN11"/>
    <mergeCell ref="AO11:AP11"/>
    <mergeCell ref="Y11:Z11"/>
    <mergeCell ref="AA11:AB11"/>
    <mergeCell ref="AC11:AD11"/>
    <mergeCell ref="AE11:AF11"/>
    <mergeCell ref="AG11:AH11"/>
    <mergeCell ref="AI11:AJ11"/>
    <mergeCell ref="W6:X6"/>
    <mergeCell ref="W7:X7"/>
    <mergeCell ref="W8:X8"/>
    <mergeCell ref="K11:L11"/>
    <mergeCell ref="M11:N11"/>
    <mergeCell ref="O11:P11"/>
    <mergeCell ref="Q11:R11"/>
    <mergeCell ref="S11:T11"/>
    <mergeCell ref="U11:V11"/>
    <mergeCell ref="W11:X11"/>
    <mergeCell ref="U4:V4"/>
    <mergeCell ref="W4:X5"/>
    <mergeCell ref="K5:L5"/>
    <mergeCell ref="M5:N5"/>
    <mergeCell ref="O5:P5"/>
    <mergeCell ref="Q5:R5"/>
    <mergeCell ref="S5:T5"/>
    <mergeCell ref="U5:V5"/>
    <mergeCell ref="L3:M3"/>
    <mergeCell ref="N3:O3"/>
    <mergeCell ref="Q3:R3"/>
    <mergeCell ref="S3:T3"/>
    <mergeCell ref="K4:L4"/>
    <mergeCell ref="M4:N4"/>
    <mergeCell ref="O4:P4"/>
    <mergeCell ref="Q4:R4"/>
    <mergeCell ref="S4:T4"/>
  </mergeCells>
  <phoneticPr fontId="1"/>
  <pageMargins left="0.2" right="0.23622047244094491" top="0.55118110236220474" bottom="0.55118110236220474" header="0.31496062992125984" footer="0.31496062992125984"/>
  <pageSetup paperSize="8" scale="39" orientation="portrait" r:id="rId2"/>
  <headerFooter alignWithMargins="0">
    <oddFooter>&amp;L&amp;Z&amp;F&amp;[　シート名：&amp;A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Y44"/>
  <sheetViews>
    <sheetView workbookViewId="0"/>
  </sheetViews>
  <sheetFormatPr defaultColWidth="9" defaultRowHeight="13.2"/>
  <cols>
    <col min="1" max="1" width="3.44140625" style="29" customWidth="1"/>
    <col min="2" max="2" width="11.44140625" style="29" customWidth="1"/>
    <col min="3" max="3" width="5.109375" style="29" customWidth="1"/>
    <col min="4" max="4" width="4.109375" style="29" customWidth="1"/>
    <col min="5" max="7" width="6.6640625" style="29" customWidth="1"/>
    <col min="8" max="10" width="6.6640625" style="29" hidden="1" customWidth="1"/>
    <col min="11" max="19" width="8.6640625" style="29" customWidth="1"/>
    <col min="20" max="21" width="8.6640625" style="30" customWidth="1"/>
    <col min="22" max="26" width="8.6640625" style="29" customWidth="1"/>
    <col min="27" max="42" width="8.6640625" style="29" hidden="1" customWidth="1"/>
    <col min="43" max="43" width="8.6640625" style="29" customWidth="1"/>
    <col min="44" max="44" width="13.44140625" style="29" customWidth="1"/>
    <col min="45" max="45" width="16.88671875" style="31" customWidth="1"/>
    <col min="46" max="46" width="16.88671875" style="29" customWidth="1"/>
    <col min="47" max="47" width="11.33203125" style="29" customWidth="1"/>
    <col min="48" max="48" width="20.77734375" style="31" customWidth="1"/>
    <col min="49" max="49" width="15.6640625" style="160" customWidth="1"/>
    <col min="50" max="56" width="4.6640625" style="29" customWidth="1"/>
    <col min="57" max="57" width="9.21875" style="29" customWidth="1"/>
    <col min="58" max="59" width="10.77734375" style="29" customWidth="1"/>
    <col min="60" max="61" width="11" style="29" customWidth="1"/>
    <col min="62" max="62" width="19.88671875" style="29" customWidth="1"/>
    <col min="63" max="16384" width="9" style="29"/>
  </cols>
  <sheetData>
    <row r="1" spans="1:77">
      <c r="A1" s="29" t="s">
        <v>0</v>
      </c>
    </row>
    <row r="2" spans="1:77" ht="16.2">
      <c r="A2" s="32" t="s">
        <v>44</v>
      </c>
      <c r="J2" s="33"/>
      <c r="K2" s="33"/>
      <c r="L2" s="292" t="s">
        <v>34</v>
      </c>
      <c r="M2" s="292"/>
      <c r="N2" s="293">
        <f>M6+O6+Q6+S6+U6+W6</f>
        <v>0</v>
      </c>
      <c r="O2" s="293"/>
      <c r="S2" s="292" t="s">
        <v>35</v>
      </c>
      <c r="T2" s="292"/>
      <c r="U2" s="293">
        <f>N6+P6+R6+T6+V6+X6+Y6</f>
        <v>0</v>
      </c>
      <c r="V2" s="293"/>
      <c r="X2" s="34"/>
      <c r="AS2" s="29"/>
      <c r="AV2" s="29"/>
      <c r="AW2" s="161"/>
      <c r="AX2" s="34"/>
      <c r="AY2" s="34"/>
    </row>
    <row r="3" spans="1:77" ht="14.4">
      <c r="L3" s="35" t="s">
        <v>5</v>
      </c>
      <c r="M3" s="294">
        <v>0</v>
      </c>
      <c r="N3" s="294"/>
      <c r="O3" s="294">
        <v>1</v>
      </c>
      <c r="P3" s="294"/>
      <c r="Q3" s="294">
        <v>2</v>
      </c>
      <c r="R3" s="294"/>
      <c r="S3" s="294">
        <v>3</v>
      </c>
      <c r="T3" s="294"/>
      <c r="U3" s="294">
        <v>4</v>
      </c>
      <c r="V3" s="294"/>
      <c r="W3" s="294">
        <v>5</v>
      </c>
      <c r="X3" s="304"/>
      <c r="Y3" s="305" t="s">
        <v>36</v>
      </c>
      <c r="Z3" s="306"/>
      <c r="AA3" s="36"/>
      <c r="AB3" s="36"/>
      <c r="AC3" s="36"/>
      <c r="AD3" s="36"/>
      <c r="AE3" s="36"/>
      <c r="AF3" s="36"/>
      <c r="AG3" s="36"/>
      <c r="AH3" s="36"/>
      <c r="AI3" s="36"/>
      <c r="AJ3" s="36"/>
      <c r="AK3" s="36"/>
      <c r="AL3" s="36"/>
      <c r="AM3" s="36"/>
      <c r="AN3" s="36"/>
      <c r="AO3" s="36"/>
      <c r="AP3" s="36"/>
      <c r="AQ3" s="36"/>
      <c r="AR3" s="36"/>
      <c r="AS3" s="29"/>
      <c r="AU3" s="36"/>
      <c r="AV3" s="29"/>
      <c r="AW3" s="161"/>
      <c r="AX3" s="34"/>
      <c r="AY3" s="34"/>
    </row>
    <row r="4" spans="1:77" ht="14.4">
      <c r="L4" s="35" t="s">
        <v>7</v>
      </c>
      <c r="M4" s="309"/>
      <c r="N4" s="309"/>
      <c r="O4" s="309"/>
      <c r="P4" s="309"/>
      <c r="Q4" s="309"/>
      <c r="R4" s="309"/>
      <c r="S4" s="310"/>
      <c r="T4" s="311"/>
      <c r="U4" s="310"/>
      <c r="V4" s="311"/>
      <c r="W4" s="310"/>
      <c r="X4" s="312"/>
      <c r="Y4" s="307"/>
      <c r="Z4" s="308"/>
      <c r="AA4" s="36"/>
      <c r="AB4" s="36"/>
      <c r="AC4" s="36"/>
      <c r="AD4" s="36"/>
      <c r="AE4" s="36"/>
      <c r="AF4" s="36"/>
      <c r="AG4" s="36"/>
      <c r="AH4" s="36"/>
      <c r="AI4" s="36"/>
      <c r="AJ4" s="36"/>
      <c r="AK4" s="36"/>
      <c r="AL4" s="36"/>
      <c r="AM4" s="36"/>
      <c r="AN4" s="36"/>
      <c r="AO4" s="36"/>
      <c r="AP4" s="36"/>
      <c r="AQ4" s="36"/>
      <c r="AR4" s="36"/>
      <c r="AS4" s="29"/>
      <c r="AU4" s="36"/>
      <c r="AV4" s="29"/>
      <c r="AW4" s="162"/>
      <c r="AX4" s="38"/>
      <c r="AY4" s="38"/>
      <c r="AZ4" s="37"/>
      <c r="BA4" s="37"/>
      <c r="BB4" s="37"/>
      <c r="BC4" s="39"/>
      <c r="BD4" s="37"/>
      <c r="BE4" s="39"/>
      <c r="BF4" s="37"/>
      <c r="BG4" s="39"/>
      <c r="BH4" s="37"/>
      <c r="BI4" s="39"/>
      <c r="BJ4" s="39"/>
      <c r="BK4" s="39"/>
      <c r="BL4" s="39"/>
      <c r="BM4" s="39"/>
      <c r="BN4" s="39"/>
      <c r="BO4" s="39"/>
      <c r="BP4" s="39"/>
      <c r="BQ4" s="39"/>
      <c r="BR4" s="39"/>
      <c r="BS4" s="39"/>
      <c r="BT4" s="39"/>
      <c r="BU4" s="39"/>
      <c r="BV4" s="39"/>
      <c r="BW4" s="39"/>
      <c r="BX4" s="37"/>
    </row>
    <row r="5" spans="1:77" ht="14.4">
      <c r="L5" s="35" t="s">
        <v>8</v>
      </c>
      <c r="M5" s="166" t="s">
        <v>20</v>
      </c>
      <c r="N5" s="166" t="s">
        <v>37</v>
      </c>
      <c r="O5" s="166" t="s">
        <v>20</v>
      </c>
      <c r="P5" s="166" t="s">
        <v>37</v>
      </c>
      <c r="Q5" s="166" t="s">
        <v>20</v>
      </c>
      <c r="R5" s="166" t="s">
        <v>37</v>
      </c>
      <c r="S5" s="166" t="s">
        <v>20</v>
      </c>
      <c r="T5" s="166" t="s">
        <v>37</v>
      </c>
      <c r="U5" s="166" t="s">
        <v>20</v>
      </c>
      <c r="V5" s="166" t="s">
        <v>37</v>
      </c>
      <c r="W5" s="166" t="s">
        <v>20</v>
      </c>
      <c r="X5" s="166" t="s">
        <v>37</v>
      </c>
      <c r="Y5" s="301" t="s">
        <v>37</v>
      </c>
      <c r="Z5" s="301"/>
      <c r="AA5" s="41"/>
      <c r="AB5" s="41"/>
      <c r="AC5" s="41"/>
      <c r="AD5" s="41"/>
      <c r="AE5" s="41"/>
      <c r="AF5" s="41"/>
      <c r="AG5" s="41"/>
      <c r="AH5" s="41"/>
      <c r="AI5" s="41"/>
      <c r="AJ5" s="41"/>
      <c r="AK5" s="41"/>
      <c r="AL5" s="41"/>
      <c r="AM5" s="41"/>
      <c r="AN5" s="41"/>
      <c r="AO5" s="41"/>
      <c r="AP5" s="41"/>
      <c r="AQ5" s="41"/>
      <c r="AR5" s="41"/>
      <c r="AS5" s="29"/>
      <c r="AU5" s="41"/>
      <c r="AV5" s="29"/>
      <c r="AW5" s="163"/>
      <c r="AX5" s="39"/>
      <c r="AY5" s="38"/>
      <c r="AZ5" s="37"/>
      <c r="BA5" s="39"/>
      <c r="BB5" s="39"/>
      <c r="BC5" s="39"/>
      <c r="BD5" s="39"/>
      <c r="BE5" s="39"/>
      <c r="BF5" s="39"/>
      <c r="BG5" s="39"/>
      <c r="BH5" s="39"/>
      <c r="BI5" s="39"/>
      <c r="BJ5" s="39"/>
      <c r="BK5" s="39"/>
      <c r="BL5" s="39"/>
      <c r="BM5" s="39"/>
      <c r="BN5" s="39"/>
      <c r="BO5" s="39"/>
      <c r="BP5" s="39"/>
      <c r="BQ5" s="39"/>
      <c r="BR5" s="39"/>
      <c r="BS5" s="39"/>
      <c r="BT5" s="39"/>
      <c r="BU5" s="39"/>
      <c r="BV5" s="39"/>
      <c r="BW5" s="39"/>
      <c r="BX5" s="42"/>
      <c r="BY5" s="39"/>
    </row>
    <row r="6" spans="1:77" ht="18" customHeight="1">
      <c r="L6" s="35" t="s">
        <v>42</v>
      </c>
      <c r="M6" s="43"/>
      <c r="N6" s="43"/>
      <c r="O6" s="43"/>
      <c r="P6" s="43"/>
      <c r="Q6" s="43"/>
      <c r="R6" s="43"/>
      <c r="S6" s="43"/>
      <c r="T6" s="43"/>
      <c r="U6" s="43"/>
      <c r="V6" s="43"/>
      <c r="W6" s="43"/>
      <c r="X6" s="43"/>
      <c r="Y6" s="302"/>
      <c r="Z6" s="302"/>
      <c r="AA6" s="44"/>
      <c r="AB6" s="44"/>
      <c r="AC6" s="44"/>
      <c r="AD6" s="44"/>
      <c r="AE6" s="44"/>
      <c r="AF6" s="44"/>
      <c r="AG6" s="44"/>
      <c r="AH6" s="44"/>
      <c r="AI6" s="44"/>
      <c r="AJ6" s="44"/>
      <c r="AK6" s="44"/>
      <c r="AL6" s="44"/>
      <c r="AM6" s="44"/>
      <c r="AN6" s="44"/>
      <c r="AO6" s="44"/>
      <c r="AP6" s="44"/>
      <c r="AQ6" s="44"/>
      <c r="AR6" s="44"/>
      <c r="AS6" s="29"/>
      <c r="AU6" s="44"/>
      <c r="AV6" s="29"/>
      <c r="AW6" s="164"/>
      <c r="AX6" s="45"/>
      <c r="AY6" s="38"/>
      <c r="AZ6" s="37"/>
      <c r="BA6" s="36"/>
      <c r="BB6" s="39"/>
      <c r="BC6" s="39"/>
      <c r="BD6" s="39"/>
      <c r="BE6" s="39"/>
      <c r="BF6" s="39"/>
      <c r="BG6" s="39"/>
      <c r="BH6" s="39"/>
      <c r="BI6" s="39"/>
      <c r="BJ6" s="39"/>
      <c r="BK6" s="39"/>
      <c r="BL6" s="39"/>
      <c r="BM6" s="39"/>
      <c r="BN6" s="39"/>
      <c r="BO6" s="39"/>
      <c r="BP6" s="39"/>
      <c r="BQ6" s="39"/>
      <c r="BR6" s="39"/>
      <c r="BS6" s="39"/>
      <c r="BT6" s="39"/>
      <c r="BU6" s="39"/>
      <c r="BV6" s="45"/>
      <c r="BW6" s="45"/>
      <c r="BX6" s="45"/>
      <c r="BY6" s="45"/>
    </row>
    <row r="7" spans="1:77" ht="18" customHeight="1">
      <c r="L7" s="35" t="s">
        <v>43</v>
      </c>
      <c r="M7" s="23">
        <f>COUNTIFS($F$10:$F$39,M5,$E$10:$E$39,M4)</f>
        <v>0</v>
      </c>
      <c r="N7" s="23">
        <f>COUNTIFS($F$10:$F$39,N5,$E$10:$E$39,M4)</f>
        <v>0</v>
      </c>
      <c r="O7" s="23">
        <f>COUNTIFS($F$10:$F$39,O5,$E$10:$E$39,O4)</f>
        <v>0</v>
      </c>
      <c r="P7" s="23">
        <f>COUNTIFS($F$10:$F$39,P5,$E$10:$E$39,O4)</f>
        <v>0</v>
      </c>
      <c r="Q7" s="23">
        <f>COUNTIFS($F$10:$F$39,Q5,$E$10:$E$39,Q4)</f>
        <v>0</v>
      </c>
      <c r="R7" s="23">
        <f>COUNTIFS($F$10:$F$39,R5,$E$10:$E$39,Q4)</f>
        <v>0</v>
      </c>
      <c r="S7" s="23">
        <f>COUNTIFS($F$10:$F$39,S5,$E$10:$E$39,S4)</f>
        <v>0</v>
      </c>
      <c r="T7" s="23">
        <f>COUNTIFS($F$8:$F$39,T5,$E$8:$E$39,S4)</f>
        <v>0</v>
      </c>
      <c r="U7" s="23">
        <f>COUNTIFS($F$10:$F$39,U5,$E$10:$E$39,U4)</f>
        <v>0</v>
      </c>
      <c r="V7" s="23">
        <f>COUNTIFS($F$10:$F$39,V5,$E$10:$E$39,U4)</f>
        <v>0</v>
      </c>
      <c r="W7" s="23">
        <f>COUNTIFS($F$10:$F$39,W5,$E$10:$E$39,W4)</f>
        <v>0</v>
      </c>
      <c r="X7" s="23">
        <f>COUNTIFS($F$8:$F$39,X5,$E$8:$E$39,W4)</f>
        <v>0</v>
      </c>
      <c r="Y7" s="303"/>
      <c r="Z7" s="303"/>
      <c r="AA7" s="46"/>
      <c r="AB7" s="46"/>
      <c r="AC7" s="46"/>
      <c r="AD7" s="46"/>
      <c r="AE7" s="46"/>
      <c r="AF7" s="46"/>
      <c r="AG7" s="46"/>
      <c r="AH7" s="46"/>
      <c r="AI7" s="46"/>
      <c r="AJ7" s="46"/>
      <c r="AK7" s="46"/>
      <c r="AL7" s="46"/>
      <c r="AM7" s="46"/>
      <c r="AN7" s="46"/>
      <c r="AO7" s="46"/>
      <c r="AP7" s="46"/>
      <c r="AQ7" s="46"/>
      <c r="AR7" s="46"/>
      <c r="AS7" s="29"/>
      <c r="AU7" s="46"/>
      <c r="AV7" s="29"/>
      <c r="AW7" s="163"/>
      <c r="AX7" s="39"/>
      <c r="AY7" s="38"/>
      <c r="AZ7" s="37"/>
      <c r="BA7" s="36"/>
      <c r="BB7" s="39"/>
      <c r="BC7" s="39"/>
      <c r="BD7" s="39"/>
      <c r="BE7" s="39"/>
      <c r="BF7" s="39"/>
      <c r="BG7" s="39"/>
      <c r="BH7" s="39"/>
      <c r="BI7" s="39"/>
      <c r="BJ7" s="39"/>
      <c r="BK7" s="39"/>
      <c r="BL7" s="39"/>
      <c r="BM7" s="39"/>
      <c r="BN7" s="39"/>
      <c r="BO7" s="39"/>
      <c r="BP7" s="39"/>
      <c r="BQ7" s="39"/>
      <c r="BR7" s="39"/>
      <c r="BS7" s="39"/>
      <c r="BT7" s="39"/>
      <c r="BU7" s="39"/>
      <c r="BV7" s="39"/>
      <c r="BW7" s="39"/>
      <c r="BX7" s="39"/>
      <c r="BY7" s="39"/>
    </row>
    <row r="8" spans="1:77" ht="13.8" thickBot="1">
      <c r="B8" s="47"/>
    </row>
    <row r="9" spans="1:77" s="167" customFormat="1" ht="37.200000000000003" customHeight="1" thickBot="1">
      <c r="A9" s="48" t="s">
        <v>3</v>
      </c>
      <c r="B9" s="49" t="s">
        <v>40</v>
      </c>
      <c r="C9" s="50" t="s">
        <v>5</v>
      </c>
      <c r="D9" s="51" t="s">
        <v>6</v>
      </c>
      <c r="E9" s="52" t="s">
        <v>7</v>
      </c>
      <c r="F9" s="52" t="s">
        <v>8</v>
      </c>
      <c r="G9" s="52" t="s">
        <v>9</v>
      </c>
      <c r="H9" s="52" t="s">
        <v>10</v>
      </c>
      <c r="I9" s="52" t="s">
        <v>11</v>
      </c>
      <c r="J9" s="53" t="s">
        <v>12</v>
      </c>
      <c r="K9" s="54">
        <v>44197</v>
      </c>
      <c r="L9" s="70">
        <f>K9+1</f>
        <v>44198</v>
      </c>
      <c r="M9" s="70">
        <f t="shared" ref="M9:AP9" si="0">L9+1</f>
        <v>44199</v>
      </c>
      <c r="N9" s="70">
        <f t="shared" si="0"/>
        <v>44200</v>
      </c>
      <c r="O9" s="70">
        <f t="shared" si="0"/>
        <v>44201</v>
      </c>
      <c r="P9" s="70">
        <f t="shared" si="0"/>
        <v>44202</v>
      </c>
      <c r="Q9" s="70">
        <f t="shared" si="0"/>
        <v>44203</v>
      </c>
      <c r="R9" s="70">
        <f t="shared" si="0"/>
        <v>44204</v>
      </c>
      <c r="S9" s="70">
        <f t="shared" si="0"/>
        <v>44205</v>
      </c>
      <c r="T9" s="70">
        <f t="shared" si="0"/>
        <v>44206</v>
      </c>
      <c r="U9" s="70">
        <f t="shared" si="0"/>
        <v>44207</v>
      </c>
      <c r="V9" s="70">
        <f t="shared" si="0"/>
        <v>44208</v>
      </c>
      <c r="W9" s="70">
        <f t="shared" si="0"/>
        <v>44209</v>
      </c>
      <c r="X9" s="70">
        <f t="shared" si="0"/>
        <v>44210</v>
      </c>
      <c r="Y9" s="70">
        <f t="shared" si="0"/>
        <v>44211</v>
      </c>
      <c r="Z9" s="70">
        <f t="shared" si="0"/>
        <v>44212</v>
      </c>
      <c r="AA9" s="70">
        <f t="shared" si="0"/>
        <v>44213</v>
      </c>
      <c r="AB9" s="70">
        <f t="shared" si="0"/>
        <v>44214</v>
      </c>
      <c r="AC9" s="70">
        <f t="shared" si="0"/>
        <v>44215</v>
      </c>
      <c r="AD9" s="70">
        <f t="shared" si="0"/>
        <v>44216</v>
      </c>
      <c r="AE9" s="70">
        <f t="shared" si="0"/>
        <v>44217</v>
      </c>
      <c r="AF9" s="70">
        <f t="shared" si="0"/>
        <v>44218</v>
      </c>
      <c r="AG9" s="70">
        <f t="shared" si="0"/>
        <v>44219</v>
      </c>
      <c r="AH9" s="70">
        <f t="shared" si="0"/>
        <v>44220</v>
      </c>
      <c r="AI9" s="70">
        <f t="shared" si="0"/>
        <v>44221</v>
      </c>
      <c r="AJ9" s="70">
        <f t="shared" si="0"/>
        <v>44222</v>
      </c>
      <c r="AK9" s="70">
        <f t="shared" si="0"/>
        <v>44223</v>
      </c>
      <c r="AL9" s="70">
        <f t="shared" si="0"/>
        <v>44224</v>
      </c>
      <c r="AM9" s="70">
        <f t="shared" si="0"/>
        <v>44225</v>
      </c>
      <c r="AN9" s="70">
        <f t="shared" si="0"/>
        <v>44226</v>
      </c>
      <c r="AO9" s="70">
        <f t="shared" si="0"/>
        <v>44227</v>
      </c>
      <c r="AP9" s="70">
        <f t="shared" si="0"/>
        <v>44228</v>
      </c>
      <c r="AQ9" s="168" t="s">
        <v>65</v>
      </c>
      <c r="AR9" s="168" t="s">
        <v>66</v>
      </c>
      <c r="AS9" s="56" t="s">
        <v>15</v>
      </c>
      <c r="AT9" s="56" t="s">
        <v>14</v>
      </c>
      <c r="AU9" s="55" t="s">
        <v>67</v>
      </c>
      <c r="AV9" s="57" t="s">
        <v>18</v>
      </c>
      <c r="AW9" s="165" t="s">
        <v>8</v>
      </c>
    </row>
    <row r="10" spans="1:77" ht="24" customHeight="1">
      <c r="A10" s="257">
        <v>1</v>
      </c>
      <c r="B10" s="259"/>
      <c r="C10" s="261"/>
      <c r="D10" s="261"/>
      <c r="E10" s="263"/>
      <c r="F10" s="265"/>
      <c r="G10" s="267"/>
      <c r="H10" s="269"/>
      <c r="I10" s="271"/>
      <c r="J10" s="271"/>
      <c r="K10" s="59"/>
      <c r="L10" s="59"/>
      <c r="M10" s="59"/>
      <c r="N10" s="59"/>
      <c r="O10" s="60"/>
      <c r="P10" s="59"/>
      <c r="Q10" s="59"/>
      <c r="R10" s="59"/>
      <c r="S10" s="59"/>
      <c r="T10" s="59"/>
      <c r="U10" s="61"/>
      <c r="V10" s="60"/>
      <c r="W10" s="59"/>
      <c r="X10" s="59"/>
      <c r="Y10" s="59"/>
      <c r="Z10" s="59"/>
      <c r="AA10" s="59"/>
      <c r="AB10" s="59"/>
      <c r="AC10" s="59"/>
      <c r="AD10" s="59"/>
      <c r="AE10" s="59"/>
      <c r="AF10" s="59"/>
      <c r="AG10" s="59"/>
      <c r="AH10" s="59"/>
      <c r="AI10" s="59"/>
      <c r="AJ10" s="59"/>
      <c r="AK10" s="59"/>
      <c r="AL10" s="59"/>
      <c r="AM10" s="59"/>
      <c r="AN10" s="59"/>
      <c r="AO10" s="59"/>
      <c r="AP10" s="59"/>
      <c r="AQ10" s="255"/>
      <c r="AR10" s="255"/>
      <c r="AS10" s="255"/>
      <c r="AT10" s="255"/>
      <c r="AU10" s="271"/>
      <c r="AV10" s="255"/>
      <c r="AW10" s="161" t="s">
        <v>23</v>
      </c>
    </row>
    <row r="11" spans="1:77" ht="24" customHeight="1">
      <c r="A11" s="402"/>
      <c r="B11" s="403"/>
      <c r="C11" s="404"/>
      <c r="D11" s="404"/>
      <c r="E11" s="405"/>
      <c r="F11" s="406"/>
      <c r="G11" s="407"/>
      <c r="H11" s="409"/>
      <c r="I11" s="410"/>
      <c r="J11" s="410"/>
      <c r="K11" s="172"/>
      <c r="L11" s="172"/>
      <c r="M11" s="172"/>
      <c r="N11" s="172"/>
      <c r="O11" s="173"/>
      <c r="P11" s="172"/>
      <c r="Q11" s="172"/>
      <c r="R11" s="172"/>
      <c r="S11" s="172"/>
      <c r="T11" s="172"/>
      <c r="U11" s="171"/>
      <c r="V11" s="173"/>
      <c r="W11" s="172"/>
      <c r="X11" s="172"/>
      <c r="Y11" s="172"/>
      <c r="Z11" s="172"/>
      <c r="AA11" s="172"/>
      <c r="AB11" s="172"/>
      <c r="AC11" s="172"/>
      <c r="AD11" s="172"/>
      <c r="AE11" s="172"/>
      <c r="AF11" s="172"/>
      <c r="AG11" s="172"/>
      <c r="AH11" s="172"/>
      <c r="AI11" s="172"/>
      <c r="AJ11" s="172"/>
      <c r="AK11" s="172"/>
      <c r="AL11" s="172"/>
      <c r="AM11" s="172"/>
      <c r="AN11" s="172"/>
      <c r="AO11" s="172"/>
      <c r="AP11" s="172"/>
      <c r="AQ11" s="408"/>
      <c r="AR11" s="408"/>
      <c r="AS11" s="408"/>
      <c r="AT11" s="408"/>
      <c r="AU11" s="410"/>
      <c r="AV11" s="408"/>
      <c r="AW11" s="161"/>
    </row>
    <row r="12" spans="1:77" ht="24" customHeight="1" thickBot="1">
      <c r="A12" s="258"/>
      <c r="B12" s="274"/>
      <c r="C12" s="275"/>
      <c r="D12" s="275"/>
      <c r="E12" s="276"/>
      <c r="F12" s="277"/>
      <c r="G12" s="268"/>
      <c r="H12" s="270"/>
      <c r="I12" s="272"/>
      <c r="J12" s="272"/>
      <c r="K12" s="62"/>
      <c r="L12" s="62"/>
      <c r="M12" s="62"/>
      <c r="N12" s="62"/>
      <c r="O12" s="63"/>
      <c r="P12" s="62"/>
      <c r="Q12" s="62"/>
      <c r="R12" s="62"/>
      <c r="S12" s="62"/>
      <c r="T12" s="62"/>
      <c r="U12" s="62"/>
      <c r="V12" s="63"/>
      <c r="W12" s="62"/>
      <c r="X12" s="62"/>
      <c r="Y12" s="62"/>
      <c r="Z12" s="62"/>
      <c r="AA12" s="62"/>
      <c r="AB12" s="62"/>
      <c r="AC12" s="62"/>
      <c r="AD12" s="62"/>
      <c r="AE12" s="62"/>
      <c r="AF12" s="62"/>
      <c r="AG12" s="62"/>
      <c r="AH12" s="62"/>
      <c r="AI12" s="62"/>
      <c r="AJ12" s="62"/>
      <c r="AK12" s="62"/>
      <c r="AL12" s="62"/>
      <c r="AM12" s="62"/>
      <c r="AN12" s="62"/>
      <c r="AO12" s="62"/>
      <c r="AP12" s="62"/>
      <c r="AQ12" s="256"/>
      <c r="AR12" s="256"/>
      <c r="AS12" s="256"/>
      <c r="AT12" s="256"/>
      <c r="AU12" s="273"/>
      <c r="AV12" s="256"/>
      <c r="AW12" s="161" t="s">
        <v>64</v>
      </c>
    </row>
    <row r="13" spans="1:77" ht="24" customHeight="1">
      <c r="A13" s="257">
        <v>2</v>
      </c>
      <c r="B13" s="259"/>
      <c r="C13" s="261"/>
      <c r="D13" s="261"/>
      <c r="E13" s="263"/>
      <c r="F13" s="265"/>
      <c r="G13" s="267"/>
      <c r="H13" s="269"/>
      <c r="I13" s="271"/>
      <c r="J13" s="271"/>
      <c r="K13" s="59"/>
      <c r="L13" s="59"/>
      <c r="M13" s="59"/>
      <c r="N13" s="59"/>
      <c r="O13" s="60"/>
      <c r="P13" s="59"/>
      <c r="Q13" s="59"/>
      <c r="R13" s="59"/>
      <c r="S13" s="59"/>
      <c r="T13" s="59"/>
      <c r="U13" s="59"/>
      <c r="V13" s="60"/>
      <c r="W13" s="59"/>
      <c r="X13" s="59"/>
      <c r="Y13" s="59"/>
      <c r="Z13" s="59"/>
      <c r="AA13" s="59"/>
      <c r="AB13" s="59"/>
      <c r="AC13" s="59"/>
      <c r="AD13" s="59"/>
      <c r="AE13" s="59"/>
      <c r="AF13" s="59"/>
      <c r="AG13" s="59"/>
      <c r="AH13" s="59"/>
      <c r="AI13" s="59"/>
      <c r="AJ13" s="59"/>
      <c r="AK13" s="59"/>
      <c r="AL13" s="59"/>
      <c r="AM13" s="59"/>
      <c r="AN13" s="59"/>
      <c r="AO13" s="59"/>
      <c r="AP13" s="59"/>
      <c r="AQ13" s="255"/>
      <c r="AR13" s="255"/>
      <c r="AS13" s="255"/>
      <c r="AT13" s="255"/>
      <c r="AU13" s="271"/>
      <c r="AV13" s="255"/>
      <c r="AW13" s="161" t="s">
        <v>23</v>
      </c>
    </row>
    <row r="14" spans="1:77" ht="24" customHeight="1">
      <c r="A14" s="402"/>
      <c r="B14" s="403"/>
      <c r="C14" s="404"/>
      <c r="D14" s="404"/>
      <c r="E14" s="405"/>
      <c r="F14" s="406"/>
      <c r="G14" s="407"/>
      <c r="H14" s="409"/>
      <c r="I14" s="410"/>
      <c r="J14" s="410"/>
      <c r="K14" s="172"/>
      <c r="L14" s="172"/>
      <c r="M14" s="172"/>
      <c r="N14" s="172"/>
      <c r="O14" s="173"/>
      <c r="P14" s="172"/>
      <c r="Q14" s="172"/>
      <c r="R14" s="172"/>
      <c r="S14" s="172"/>
      <c r="T14" s="172"/>
      <c r="U14" s="172"/>
      <c r="V14" s="173"/>
      <c r="W14" s="172"/>
      <c r="X14" s="172"/>
      <c r="Y14" s="172"/>
      <c r="Z14" s="172"/>
      <c r="AA14" s="172"/>
      <c r="AB14" s="172"/>
      <c r="AC14" s="172"/>
      <c r="AD14" s="172"/>
      <c r="AE14" s="172"/>
      <c r="AF14" s="172"/>
      <c r="AG14" s="172"/>
      <c r="AH14" s="172"/>
      <c r="AI14" s="172"/>
      <c r="AJ14" s="172"/>
      <c r="AK14" s="172"/>
      <c r="AL14" s="172"/>
      <c r="AM14" s="172"/>
      <c r="AN14" s="172"/>
      <c r="AO14" s="172"/>
      <c r="AP14" s="172"/>
      <c r="AQ14" s="408"/>
      <c r="AR14" s="408"/>
      <c r="AS14" s="408"/>
      <c r="AT14" s="408"/>
      <c r="AU14" s="410"/>
      <c r="AV14" s="408"/>
      <c r="AW14" s="161"/>
    </row>
    <row r="15" spans="1:77" ht="24" customHeight="1" thickBot="1">
      <c r="A15" s="258"/>
      <c r="B15" s="260"/>
      <c r="C15" s="262"/>
      <c r="D15" s="262"/>
      <c r="E15" s="264"/>
      <c r="F15" s="266"/>
      <c r="G15" s="279"/>
      <c r="H15" s="280"/>
      <c r="I15" s="273"/>
      <c r="J15" s="273"/>
      <c r="K15" s="62"/>
      <c r="L15" s="62"/>
      <c r="M15" s="62"/>
      <c r="N15" s="62"/>
      <c r="O15" s="63"/>
      <c r="P15" s="62"/>
      <c r="Q15" s="62"/>
      <c r="R15" s="62"/>
      <c r="S15" s="62"/>
      <c r="T15" s="62"/>
      <c r="U15" s="62"/>
      <c r="V15" s="63"/>
      <c r="W15" s="62"/>
      <c r="X15" s="62"/>
      <c r="Y15" s="62"/>
      <c r="Z15" s="62"/>
      <c r="AA15" s="62"/>
      <c r="AB15" s="62"/>
      <c r="AC15" s="62"/>
      <c r="AD15" s="62"/>
      <c r="AE15" s="62"/>
      <c r="AF15" s="62"/>
      <c r="AG15" s="62"/>
      <c r="AH15" s="62"/>
      <c r="AI15" s="62"/>
      <c r="AJ15" s="62"/>
      <c r="AK15" s="62"/>
      <c r="AL15" s="62"/>
      <c r="AM15" s="62"/>
      <c r="AN15" s="62"/>
      <c r="AO15" s="62"/>
      <c r="AP15" s="62"/>
      <c r="AQ15" s="256"/>
      <c r="AR15" s="256"/>
      <c r="AS15" s="278"/>
      <c r="AT15" s="278"/>
      <c r="AU15" s="273"/>
      <c r="AV15" s="278"/>
      <c r="AW15" s="161" t="s">
        <v>64</v>
      </c>
    </row>
    <row r="16" spans="1:77" ht="24" customHeight="1">
      <c r="A16" s="257">
        <v>3</v>
      </c>
      <c r="B16" s="259"/>
      <c r="C16" s="261"/>
      <c r="D16" s="261"/>
      <c r="E16" s="263"/>
      <c r="F16" s="265"/>
      <c r="G16" s="267"/>
      <c r="H16" s="269"/>
      <c r="I16" s="271"/>
      <c r="J16" s="271"/>
      <c r="K16" s="59"/>
      <c r="L16" s="59"/>
      <c r="M16" s="59"/>
      <c r="N16" s="59"/>
      <c r="O16" s="60"/>
      <c r="P16" s="59"/>
      <c r="Q16" s="59"/>
      <c r="R16" s="59"/>
      <c r="S16" s="59"/>
      <c r="T16" s="59"/>
      <c r="U16" s="59"/>
      <c r="V16" s="60"/>
      <c r="W16" s="59"/>
      <c r="X16" s="59"/>
      <c r="Y16" s="59"/>
      <c r="Z16" s="59"/>
      <c r="AA16" s="59"/>
      <c r="AB16" s="59"/>
      <c r="AC16" s="59"/>
      <c r="AD16" s="59"/>
      <c r="AE16" s="59"/>
      <c r="AF16" s="59"/>
      <c r="AG16" s="59"/>
      <c r="AH16" s="59"/>
      <c r="AI16" s="59"/>
      <c r="AJ16" s="59"/>
      <c r="AK16" s="59"/>
      <c r="AL16" s="59"/>
      <c r="AM16" s="59"/>
      <c r="AN16" s="59"/>
      <c r="AO16" s="59"/>
      <c r="AP16" s="59"/>
      <c r="AQ16" s="255"/>
      <c r="AR16" s="255"/>
      <c r="AS16" s="255"/>
      <c r="AT16" s="255"/>
      <c r="AU16" s="271"/>
      <c r="AV16" s="255"/>
      <c r="AW16" s="161" t="s">
        <v>23</v>
      </c>
    </row>
    <row r="17" spans="1:49" ht="24" customHeight="1">
      <c r="A17" s="402"/>
      <c r="B17" s="403"/>
      <c r="C17" s="404"/>
      <c r="D17" s="404"/>
      <c r="E17" s="405"/>
      <c r="F17" s="406"/>
      <c r="G17" s="407"/>
      <c r="H17" s="409"/>
      <c r="I17" s="410"/>
      <c r="J17" s="410"/>
      <c r="K17" s="172"/>
      <c r="L17" s="172"/>
      <c r="M17" s="172"/>
      <c r="N17" s="172"/>
      <c r="O17" s="173"/>
      <c r="P17" s="172"/>
      <c r="Q17" s="172"/>
      <c r="R17" s="172"/>
      <c r="S17" s="172"/>
      <c r="T17" s="172"/>
      <c r="U17" s="172"/>
      <c r="V17" s="173"/>
      <c r="W17" s="172"/>
      <c r="X17" s="172"/>
      <c r="Y17" s="172"/>
      <c r="Z17" s="172"/>
      <c r="AA17" s="172"/>
      <c r="AB17" s="172"/>
      <c r="AC17" s="172"/>
      <c r="AD17" s="172"/>
      <c r="AE17" s="172"/>
      <c r="AF17" s="172"/>
      <c r="AG17" s="172"/>
      <c r="AH17" s="172"/>
      <c r="AI17" s="172"/>
      <c r="AJ17" s="172"/>
      <c r="AK17" s="172"/>
      <c r="AL17" s="172"/>
      <c r="AM17" s="172"/>
      <c r="AN17" s="172"/>
      <c r="AO17" s="172"/>
      <c r="AP17" s="172"/>
      <c r="AQ17" s="408"/>
      <c r="AR17" s="408"/>
      <c r="AS17" s="408"/>
      <c r="AT17" s="408"/>
      <c r="AU17" s="410"/>
      <c r="AV17" s="408"/>
      <c r="AW17" s="161"/>
    </row>
    <row r="18" spans="1:49" ht="24" customHeight="1" thickBot="1">
      <c r="A18" s="258"/>
      <c r="B18" s="260"/>
      <c r="C18" s="262"/>
      <c r="D18" s="262"/>
      <c r="E18" s="264"/>
      <c r="F18" s="266"/>
      <c r="G18" s="279"/>
      <c r="H18" s="280"/>
      <c r="I18" s="273"/>
      <c r="J18" s="273"/>
      <c r="K18" s="62"/>
      <c r="L18" s="64"/>
      <c r="M18" s="64"/>
      <c r="N18" s="64"/>
      <c r="O18" s="63"/>
      <c r="P18" s="62"/>
      <c r="Q18" s="62"/>
      <c r="R18" s="62"/>
      <c r="S18" s="64"/>
      <c r="T18" s="64"/>
      <c r="U18" s="64"/>
      <c r="V18" s="63"/>
      <c r="W18" s="64"/>
      <c r="X18" s="62"/>
      <c r="Y18" s="62"/>
      <c r="Z18" s="62"/>
      <c r="AA18" s="62"/>
      <c r="AB18" s="62"/>
      <c r="AC18" s="62"/>
      <c r="AD18" s="62"/>
      <c r="AE18" s="62"/>
      <c r="AF18" s="62"/>
      <c r="AG18" s="62"/>
      <c r="AH18" s="62"/>
      <c r="AI18" s="62"/>
      <c r="AJ18" s="62"/>
      <c r="AK18" s="62"/>
      <c r="AL18" s="62"/>
      <c r="AM18" s="62"/>
      <c r="AN18" s="62"/>
      <c r="AO18" s="62"/>
      <c r="AP18" s="62"/>
      <c r="AQ18" s="256"/>
      <c r="AR18" s="256"/>
      <c r="AS18" s="278"/>
      <c r="AT18" s="278"/>
      <c r="AU18" s="273"/>
      <c r="AV18" s="278"/>
      <c r="AW18" s="161" t="s">
        <v>64</v>
      </c>
    </row>
    <row r="19" spans="1:49" ht="24" customHeight="1">
      <c r="A19" s="257">
        <v>4</v>
      </c>
      <c r="B19" s="259"/>
      <c r="C19" s="259"/>
      <c r="D19" s="259"/>
      <c r="E19" s="259"/>
      <c r="F19" s="259"/>
      <c r="G19" s="259"/>
      <c r="H19" s="259"/>
      <c r="I19" s="259"/>
      <c r="J19" s="259"/>
      <c r="K19" s="59"/>
      <c r="L19" s="61"/>
      <c r="M19" s="59"/>
      <c r="N19" s="59"/>
      <c r="O19" s="60"/>
      <c r="P19" s="59"/>
      <c r="Q19" s="59"/>
      <c r="R19" s="59"/>
      <c r="S19" s="59"/>
      <c r="T19" s="59"/>
      <c r="U19" s="59"/>
      <c r="V19" s="60"/>
      <c r="W19" s="59"/>
      <c r="X19" s="59"/>
      <c r="Y19" s="59"/>
      <c r="Z19" s="59"/>
      <c r="AA19" s="59"/>
      <c r="AB19" s="59"/>
      <c r="AC19" s="59"/>
      <c r="AD19" s="59"/>
      <c r="AE19" s="59"/>
      <c r="AF19" s="59"/>
      <c r="AG19" s="59"/>
      <c r="AH19" s="59"/>
      <c r="AI19" s="59"/>
      <c r="AJ19" s="59"/>
      <c r="AK19" s="59"/>
      <c r="AL19" s="59"/>
      <c r="AM19" s="59"/>
      <c r="AN19" s="59"/>
      <c r="AO19" s="59"/>
      <c r="AP19" s="59"/>
      <c r="AQ19" s="255"/>
      <c r="AR19" s="255"/>
      <c r="AS19" s="255"/>
      <c r="AT19" s="255"/>
      <c r="AU19" s="271"/>
      <c r="AV19" s="255"/>
      <c r="AW19" s="161" t="s">
        <v>23</v>
      </c>
    </row>
    <row r="20" spans="1:49" ht="24" customHeight="1">
      <c r="A20" s="402"/>
      <c r="B20" s="403"/>
      <c r="C20" s="403"/>
      <c r="D20" s="403"/>
      <c r="E20" s="403"/>
      <c r="F20" s="403"/>
      <c r="G20" s="403"/>
      <c r="H20" s="403"/>
      <c r="I20" s="403"/>
      <c r="J20" s="403"/>
      <c r="K20" s="172"/>
      <c r="L20" s="171"/>
      <c r="M20" s="172"/>
      <c r="N20" s="172"/>
      <c r="O20" s="173"/>
      <c r="P20" s="172"/>
      <c r="Q20" s="172"/>
      <c r="R20" s="172"/>
      <c r="S20" s="172"/>
      <c r="T20" s="172"/>
      <c r="U20" s="172"/>
      <c r="V20" s="173"/>
      <c r="W20" s="172"/>
      <c r="X20" s="172"/>
      <c r="Y20" s="172"/>
      <c r="Z20" s="172"/>
      <c r="AA20" s="172"/>
      <c r="AB20" s="172"/>
      <c r="AC20" s="172"/>
      <c r="AD20" s="172"/>
      <c r="AE20" s="172"/>
      <c r="AF20" s="172"/>
      <c r="AG20" s="172"/>
      <c r="AH20" s="172"/>
      <c r="AI20" s="172"/>
      <c r="AJ20" s="172"/>
      <c r="AK20" s="172"/>
      <c r="AL20" s="172"/>
      <c r="AM20" s="172"/>
      <c r="AN20" s="172"/>
      <c r="AO20" s="172"/>
      <c r="AP20" s="172"/>
      <c r="AQ20" s="408"/>
      <c r="AR20" s="408"/>
      <c r="AS20" s="408"/>
      <c r="AT20" s="408"/>
      <c r="AU20" s="410"/>
      <c r="AV20" s="408"/>
      <c r="AW20" s="161"/>
    </row>
    <row r="21" spans="1:49" ht="24" customHeight="1" thickBot="1">
      <c r="A21" s="258"/>
      <c r="B21" s="260"/>
      <c r="C21" s="260"/>
      <c r="D21" s="260"/>
      <c r="E21" s="260"/>
      <c r="F21" s="260"/>
      <c r="G21" s="260"/>
      <c r="H21" s="260"/>
      <c r="I21" s="260"/>
      <c r="J21" s="260"/>
      <c r="K21" s="62"/>
      <c r="L21" s="62"/>
      <c r="M21" s="62"/>
      <c r="N21" s="62"/>
      <c r="O21" s="63"/>
      <c r="P21" s="64"/>
      <c r="Q21" s="62"/>
      <c r="R21" s="62"/>
      <c r="S21" s="62"/>
      <c r="T21" s="62"/>
      <c r="U21" s="62"/>
      <c r="V21" s="63"/>
      <c r="W21" s="64"/>
      <c r="X21" s="62"/>
      <c r="Y21" s="62"/>
      <c r="Z21" s="62"/>
      <c r="AA21" s="62"/>
      <c r="AB21" s="62"/>
      <c r="AC21" s="62"/>
      <c r="AD21" s="62"/>
      <c r="AE21" s="62"/>
      <c r="AF21" s="62"/>
      <c r="AG21" s="62"/>
      <c r="AH21" s="62"/>
      <c r="AI21" s="62"/>
      <c r="AJ21" s="62"/>
      <c r="AK21" s="62"/>
      <c r="AL21" s="62"/>
      <c r="AM21" s="62"/>
      <c r="AN21" s="62"/>
      <c r="AO21" s="62"/>
      <c r="AP21" s="62"/>
      <c r="AQ21" s="256"/>
      <c r="AR21" s="256"/>
      <c r="AS21" s="278"/>
      <c r="AT21" s="278"/>
      <c r="AU21" s="273"/>
      <c r="AV21" s="278"/>
      <c r="AW21" s="161" t="s">
        <v>64</v>
      </c>
    </row>
    <row r="22" spans="1:49" ht="24" customHeight="1">
      <c r="A22" s="257">
        <v>5</v>
      </c>
      <c r="B22" s="259"/>
      <c r="C22" s="259"/>
      <c r="D22" s="259"/>
      <c r="E22" s="259"/>
      <c r="F22" s="259"/>
      <c r="G22" s="259"/>
      <c r="H22" s="259"/>
      <c r="I22" s="259"/>
      <c r="J22" s="259"/>
      <c r="K22" s="59"/>
      <c r="L22" s="61"/>
      <c r="M22" s="59"/>
      <c r="N22" s="59"/>
      <c r="O22" s="60"/>
      <c r="P22" s="59"/>
      <c r="Q22" s="59"/>
      <c r="R22" s="59"/>
      <c r="S22" s="59"/>
      <c r="T22" s="59"/>
      <c r="U22" s="59"/>
      <c r="V22" s="60"/>
      <c r="W22" s="59"/>
      <c r="X22" s="59"/>
      <c r="Y22" s="59"/>
      <c r="Z22" s="59"/>
      <c r="AA22" s="59"/>
      <c r="AB22" s="59"/>
      <c r="AC22" s="59"/>
      <c r="AD22" s="59"/>
      <c r="AE22" s="59"/>
      <c r="AF22" s="59"/>
      <c r="AG22" s="59"/>
      <c r="AH22" s="59"/>
      <c r="AI22" s="59"/>
      <c r="AJ22" s="59"/>
      <c r="AK22" s="59"/>
      <c r="AL22" s="59"/>
      <c r="AM22" s="59"/>
      <c r="AN22" s="59"/>
      <c r="AO22" s="59"/>
      <c r="AP22" s="59"/>
      <c r="AQ22" s="255"/>
      <c r="AR22" s="255"/>
      <c r="AS22" s="255"/>
      <c r="AT22" s="255"/>
      <c r="AU22" s="271"/>
      <c r="AV22" s="255"/>
      <c r="AW22" s="161" t="s">
        <v>23</v>
      </c>
    </row>
    <row r="23" spans="1:49" ht="24" customHeight="1">
      <c r="A23" s="402"/>
      <c r="B23" s="403"/>
      <c r="C23" s="403"/>
      <c r="D23" s="403"/>
      <c r="E23" s="403"/>
      <c r="F23" s="403"/>
      <c r="G23" s="403"/>
      <c r="H23" s="403"/>
      <c r="I23" s="403"/>
      <c r="J23" s="403"/>
      <c r="K23" s="172"/>
      <c r="L23" s="171"/>
      <c r="M23" s="172"/>
      <c r="N23" s="172"/>
      <c r="O23" s="173"/>
      <c r="P23" s="172"/>
      <c r="Q23" s="172"/>
      <c r="R23" s="172"/>
      <c r="S23" s="172"/>
      <c r="T23" s="172"/>
      <c r="U23" s="172"/>
      <c r="V23" s="173"/>
      <c r="W23" s="172"/>
      <c r="X23" s="172"/>
      <c r="Y23" s="172"/>
      <c r="Z23" s="172"/>
      <c r="AA23" s="172"/>
      <c r="AB23" s="172"/>
      <c r="AC23" s="172"/>
      <c r="AD23" s="172"/>
      <c r="AE23" s="172"/>
      <c r="AF23" s="172"/>
      <c r="AG23" s="172"/>
      <c r="AH23" s="172"/>
      <c r="AI23" s="172"/>
      <c r="AJ23" s="172"/>
      <c r="AK23" s="172"/>
      <c r="AL23" s="172"/>
      <c r="AM23" s="172"/>
      <c r="AN23" s="172"/>
      <c r="AO23" s="172"/>
      <c r="AP23" s="172"/>
      <c r="AQ23" s="408"/>
      <c r="AR23" s="408"/>
      <c r="AS23" s="408"/>
      <c r="AT23" s="408"/>
      <c r="AU23" s="410"/>
      <c r="AV23" s="408"/>
      <c r="AW23" s="161"/>
    </row>
    <row r="24" spans="1:49" ht="24" customHeight="1" thickBot="1">
      <c r="A24" s="258"/>
      <c r="B24" s="260"/>
      <c r="C24" s="260"/>
      <c r="D24" s="260"/>
      <c r="E24" s="260"/>
      <c r="F24" s="260"/>
      <c r="G24" s="260"/>
      <c r="H24" s="260"/>
      <c r="I24" s="260"/>
      <c r="J24" s="260"/>
      <c r="K24" s="62"/>
      <c r="L24" s="62"/>
      <c r="M24" s="62"/>
      <c r="N24" s="62"/>
      <c r="O24" s="63"/>
      <c r="P24" s="64"/>
      <c r="Q24" s="62"/>
      <c r="R24" s="62"/>
      <c r="S24" s="62"/>
      <c r="T24" s="62"/>
      <c r="U24" s="62"/>
      <c r="V24" s="63"/>
      <c r="W24" s="62"/>
      <c r="X24" s="62"/>
      <c r="Y24" s="62"/>
      <c r="Z24" s="62"/>
      <c r="AA24" s="62"/>
      <c r="AB24" s="62"/>
      <c r="AC24" s="62"/>
      <c r="AD24" s="62"/>
      <c r="AE24" s="62"/>
      <c r="AF24" s="62"/>
      <c r="AG24" s="62"/>
      <c r="AH24" s="62"/>
      <c r="AI24" s="62"/>
      <c r="AJ24" s="62"/>
      <c r="AK24" s="62"/>
      <c r="AL24" s="62"/>
      <c r="AM24" s="62"/>
      <c r="AN24" s="62"/>
      <c r="AO24" s="62"/>
      <c r="AP24" s="62"/>
      <c r="AQ24" s="256"/>
      <c r="AR24" s="256"/>
      <c r="AS24" s="278"/>
      <c r="AT24" s="278"/>
      <c r="AU24" s="273"/>
      <c r="AV24" s="278"/>
      <c r="AW24" s="161" t="s">
        <v>64</v>
      </c>
    </row>
    <row r="25" spans="1:49" ht="24" customHeight="1">
      <c r="A25" s="257">
        <v>6</v>
      </c>
      <c r="B25" s="259"/>
      <c r="C25" s="259"/>
      <c r="D25" s="259"/>
      <c r="E25" s="259"/>
      <c r="F25" s="259"/>
      <c r="G25" s="259"/>
      <c r="H25" s="259"/>
      <c r="I25" s="259"/>
      <c r="J25" s="259"/>
      <c r="K25" s="59"/>
      <c r="L25" s="59"/>
      <c r="M25" s="59"/>
      <c r="N25" s="59"/>
      <c r="O25" s="60"/>
      <c r="P25" s="59"/>
      <c r="Q25" s="59"/>
      <c r="R25" s="61"/>
      <c r="S25" s="61"/>
      <c r="T25" s="59"/>
      <c r="U25" s="59"/>
      <c r="V25" s="60"/>
      <c r="W25" s="59"/>
      <c r="X25" s="59"/>
      <c r="Y25" s="59"/>
      <c r="Z25" s="59"/>
      <c r="AA25" s="59"/>
      <c r="AB25" s="59"/>
      <c r="AC25" s="59"/>
      <c r="AD25" s="59"/>
      <c r="AE25" s="59"/>
      <c r="AF25" s="59"/>
      <c r="AG25" s="59"/>
      <c r="AH25" s="59"/>
      <c r="AI25" s="59"/>
      <c r="AJ25" s="59"/>
      <c r="AK25" s="59"/>
      <c r="AL25" s="59"/>
      <c r="AM25" s="59"/>
      <c r="AN25" s="59"/>
      <c r="AO25" s="59"/>
      <c r="AP25" s="59"/>
      <c r="AQ25" s="255"/>
      <c r="AR25" s="255"/>
      <c r="AS25" s="255"/>
      <c r="AT25" s="255"/>
      <c r="AU25" s="271"/>
      <c r="AV25" s="255"/>
      <c r="AW25" s="161" t="s">
        <v>23</v>
      </c>
    </row>
    <row r="26" spans="1:49" ht="24" customHeight="1">
      <c r="A26" s="402"/>
      <c r="B26" s="403"/>
      <c r="C26" s="403"/>
      <c r="D26" s="403"/>
      <c r="E26" s="403"/>
      <c r="F26" s="403"/>
      <c r="G26" s="403"/>
      <c r="H26" s="403"/>
      <c r="I26" s="403"/>
      <c r="J26" s="403"/>
      <c r="K26" s="172"/>
      <c r="L26" s="172"/>
      <c r="M26" s="172"/>
      <c r="N26" s="172"/>
      <c r="O26" s="173"/>
      <c r="P26" s="172"/>
      <c r="Q26" s="172"/>
      <c r="R26" s="171"/>
      <c r="S26" s="171"/>
      <c r="T26" s="172"/>
      <c r="U26" s="172"/>
      <c r="V26" s="173"/>
      <c r="W26" s="172"/>
      <c r="X26" s="172"/>
      <c r="Y26" s="172"/>
      <c r="Z26" s="172"/>
      <c r="AA26" s="172"/>
      <c r="AB26" s="172"/>
      <c r="AC26" s="172"/>
      <c r="AD26" s="172"/>
      <c r="AE26" s="172"/>
      <c r="AF26" s="172"/>
      <c r="AG26" s="172"/>
      <c r="AH26" s="172"/>
      <c r="AI26" s="172"/>
      <c r="AJ26" s="172"/>
      <c r="AK26" s="172"/>
      <c r="AL26" s="172"/>
      <c r="AM26" s="172"/>
      <c r="AN26" s="172"/>
      <c r="AO26" s="172"/>
      <c r="AP26" s="172"/>
      <c r="AQ26" s="408"/>
      <c r="AR26" s="408"/>
      <c r="AS26" s="408"/>
      <c r="AT26" s="408"/>
      <c r="AU26" s="410"/>
      <c r="AV26" s="408"/>
      <c r="AW26" s="161"/>
    </row>
    <row r="27" spans="1:49" ht="24" customHeight="1" thickBot="1">
      <c r="A27" s="258"/>
      <c r="B27" s="260"/>
      <c r="C27" s="260"/>
      <c r="D27" s="260"/>
      <c r="E27" s="260"/>
      <c r="F27" s="260"/>
      <c r="G27" s="260"/>
      <c r="H27" s="260"/>
      <c r="I27" s="260"/>
      <c r="J27" s="260"/>
      <c r="K27" s="62"/>
      <c r="L27" s="62"/>
      <c r="M27" s="62"/>
      <c r="N27" s="62"/>
      <c r="O27" s="63"/>
      <c r="P27" s="62"/>
      <c r="Q27" s="62"/>
      <c r="R27" s="62"/>
      <c r="S27" s="62"/>
      <c r="T27" s="62"/>
      <c r="U27" s="62"/>
      <c r="V27" s="63"/>
      <c r="W27" s="62"/>
      <c r="X27" s="62"/>
      <c r="Y27" s="62"/>
      <c r="Z27" s="62"/>
      <c r="AA27" s="62"/>
      <c r="AB27" s="62"/>
      <c r="AC27" s="62"/>
      <c r="AD27" s="62"/>
      <c r="AE27" s="62"/>
      <c r="AF27" s="62"/>
      <c r="AG27" s="62"/>
      <c r="AH27" s="62"/>
      <c r="AI27" s="62"/>
      <c r="AJ27" s="62"/>
      <c r="AK27" s="62"/>
      <c r="AL27" s="62"/>
      <c r="AM27" s="62"/>
      <c r="AN27" s="62"/>
      <c r="AO27" s="62"/>
      <c r="AP27" s="62"/>
      <c r="AQ27" s="256"/>
      <c r="AR27" s="256"/>
      <c r="AS27" s="278"/>
      <c r="AT27" s="278"/>
      <c r="AU27" s="273"/>
      <c r="AV27" s="278"/>
      <c r="AW27" s="161" t="s">
        <v>64</v>
      </c>
    </row>
    <row r="28" spans="1:49" ht="24" customHeight="1">
      <c r="A28" s="257">
        <v>7</v>
      </c>
      <c r="B28" s="259"/>
      <c r="C28" s="259"/>
      <c r="D28" s="259"/>
      <c r="E28" s="259"/>
      <c r="F28" s="259"/>
      <c r="G28" s="259"/>
      <c r="H28" s="259"/>
      <c r="I28" s="259"/>
      <c r="J28" s="259"/>
      <c r="K28" s="59"/>
      <c r="L28" s="59"/>
      <c r="M28" s="61"/>
      <c r="N28" s="59"/>
      <c r="O28" s="60"/>
      <c r="P28" s="59"/>
      <c r="Q28" s="59"/>
      <c r="R28" s="59"/>
      <c r="S28" s="59"/>
      <c r="T28" s="59"/>
      <c r="U28" s="59"/>
      <c r="V28" s="60"/>
      <c r="W28" s="59"/>
      <c r="X28" s="59"/>
      <c r="Y28" s="59"/>
      <c r="Z28" s="59"/>
      <c r="AA28" s="59"/>
      <c r="AB28" s="59"/>
      <c r="AC28" s="59"/>
      <c r="AD28" s="59"/>
      <c r="AE28" s="59"/>
      <c r="AF28" s="59"/>
      <c r="AG28" s="59"/>
      <c r="AH28" s="59"/>
      <c r="AI28" s="59"/>
      <c r="AJ28" s="59"/>
      <c r="AK28" s="59"/>
      <c r="AL28" s="59"/>
      <c r="AM28" s="59"/>
      <c r="AN28" s="59"/>
      <c r="AO28" s="59"/>
      <c r="AP28" s="59"/>
      <c r="AQ28" s="255"/>
      <c r="AR28" s="255"/>
      <c r="AS28" s="281"/>
      <c r="AT28" s="255"/>
      <c r="AU28" s="271"/>
      <c r="AV28" s="255"/>
      <c r="AW28" s="161" t="s">
        <v>23</v>
      </c>
    </row>
    <row r="29" spans="1:49" ht="24" customHeight="1">
      <c r="A29" s="402"/>
      <c r="B29" s="403"/>
      <c r="C29" s="403"/>
      <c r="D29" s="403"/>
      <c r="E29" s="403"/>
      <c r="F29" s="403"/>
      <c r="G29" s="403"/>
      <c r="H29" s="403"/>
      <c r="I29" s="403"/>
      <c r="J29" s="403"/>
      <c r="K29" s="172"/>
      <c r="L29" s="172"/>
      <c r="M29" s="171"/>
      <c r="N29" s="172"/>
      <c r="O29" s="173"/>
      <c r="P29" s="172"/>
      <c r="Q29" s="172"/>
      <c r="R29" s="172"/>
      <c r="S29" s="172"/>
      <c r="T29" s="172"/>
      <c r="U29" s="172"/>
      <c r="V29" s="173"/>
      <c r="W29" s="172"/>
      <c r="X29" s="172"/>
      <c r="Y29" s="172"/>
      <c r="Z29" s="172"/>
      <c r="AA29" s="172"/>
      <c r="AB29" s="172"/>
      <c r="AC29" s="172"/>
      <c r="AD29" s="172"/>
      <c r="AE29" s="172"/>
      <c r="AF29" s="172"/>
      <c r="AG29" s="172"/>
      <c r="AH29" s="172"/>
      <c r="AI29" s="172"/>
      <c r="AJ29" s="172"/>
      <c r="AK29" s="172"/>
      <c r="AL29" s="172"/>
      <c r="AM29" s="172"/>
      <c r="AN29" s="172"/>
      <c r="AO29" s="172"/>
      <c r="AP29" s="172"/>
      <c r="AQ29" s="408"/>
      <c r="AR29" s="408"/>
      <c r="AS29" s="411"/>
      <c r="AT29" s="408"/>
      <c r="AU29" s="410"/>
      <c r="AV29" s="408"/>
      <c r="AW29" s="161"/>
    </row>
    <row r="30" spans="1:49" ht="24" customHeight="1" thickBot="1">
      <c r="A30" s="258"/>
      <c r="B30" s="260"/>
      <c r="C30" s="260"/>
      <c r="D30" s="260"/>
      <c r="E30" s="260"/>
      <c r="F30" s="260"/>
      <c r="G30" s="260"/>
      <c r="H30" s="260"/>
      <c r="I30" s="260"/>
      <c r="J30" s="260"/>
      <c r="K30" s="62"/>
      <c r="L30" s="62"/>
      <c r="M30" s="64"/>
      <c r="N30" s="62"/>
      <c r="O30" s="63"/>
      <c r="P30" s="62"/>
      <c r="Q30" s="62"/>
      <c r="R30" s="62"/>
      <c r="S30" s="62"/>
      <c r="T30" s="62"/>
      <c r="U30" s="62"/>
      <c r="V30" s="63"/>
      <c r="W30" s="62"/>
      <c r="X30" s="62"/>
      <c r="Y30" s="62"/>
      <c r="Z30" s="62"/>
      <c r="AA30" s="62"/>
      <c r="AB30" s="62"/>
      <c r="AC30" s="62"/>
      <c r="AD30" s="62"/>
      <c r="AE30" s="62"/>
      <c r="AF30" s="62"/>
      <c r="AG30" s="62"/>
      <c r="AH30" s="62"/>
      <c r="AI30" s="62"/>
      <c r="AJ30" s="62"/>
      <c r="AK30" s="62"/>
      <c r="AL30" s="62"/>
      <c r="AM30" s="62"/>
      <c r="AN30" s="62"/>
      <c r="AO30" s="62"/>
      <c r="AP30" s="62"/>
      <c r="AQ30" s="256"/>
      <c r="AR30" s="256"/>
      <c r="AS30" s="282"/>
      <c r="AT30" s="278"/>
      <c r="AU30" s="273"/>
      <c r="AV30" s="278"/>
      <c r="AW30" s="161" t="s">
        <v>64</v>
      </c>
    </row>
    <row r="31" spans="1:49" ht="24" customHeight="1">
      <c r="A31" s="257">
        <v>8</v>
      </c>
      <c r="B31" s="259"/>
      <c r="C31" s="259"/>
      <c r="D31" s="259"/>
      <c r="E31" s="259"/>
      <c r="F31" s="259"/>
      <c r="G31" s="259"/>
      <c r="H31" s="259"/>
      <c r="I31" s="259"/>
      <c r="J31" s="259"/>
      <c r="K31" s="59"/>
      <c r="L31" s="59"/>
      <c r="M31" s="59"/>
      <c r="N31" s="59"/>
      <c r="O31" s="60"/>
      <c r="P31" s="61"/>
      <c r="Q31" s="59"/>
      <c r="R31" s="59"/>
      <c r="S31" s="59"/>
      <c r="T31" s="59"/>
      <c r="U31" s="59"/>
      <c r="V31" s="60"/>
      <c r="W31" s="59"/>
      <c r="X31" s="59"/>
      <c r="Y31" s="59"/>
      <c r="Z31" s="59"/>
      <c r="AA31" s="59"/>
      <c r="AB31" s="59"/>
      <c r="AC31" s="59"/>
      <c r="AD31" s="59"/>
      <c r="AE31" s="59"/>
      <c r="AF31" s="59"/>
      <c r="AG31" s="59"/>
      <c r="AH31" s="59"/>
      <c r="AI31" s="59"/>
      <c r="AJ31" s="59"/>
      <c r="AK31" s="59"/>
      <c r="AL31" s="59"/>
      <c r="AM31" s="59"/>
      <c r="AN31" s="59"/>
      <c r="AO31" s="59"/>
      <c r="AP31" s="59"/>
      <c r="AQ31" s="255"/>
      <c r="AR31" s="255"/>
      <c r="AS31" s="255"/>
      <c r="AT31" s="255"/>
      <c r="AU31" s="271"/>
      <c r="AV31" s="255"/>
      <c r="AW31" s="161" t="s">
        <v>23</v>
      </c>
    </row>
    <row r="32" spans="1:49" ht="24" customHeight="1">
      <c r="A32" s="402"/>
      <c r="B32" s="403"/>
      <c r="C32" s="403"/>
      <c r="D32" s="403"/>
      <c r="E32" s="403"/>
      <c r="F32" s="403"/>
      <c r="G32" s="403"/>
      <c r="H32" s="403"/>
      <c r="I32" s="403"/>
      <c r="J32" s="403"/>
      <c r="K32" s="172"/>
      <c r="L32" s="172"/>
      <c r="M32" s="172"/>
      <c r="N32" s="172"/>
      <c r="O32" s="173"/>
      <c r="P32" s="171"/>
      <c r="Q32" s="172"/>
      <c r="R32" s="172"/>
      <c r="S32" s="172"/>
      <c r="T32" s="172"/>
      <c r="U32" s="172"/>
      <c r="V32" s="173"/>
      <c r="W32" s="172"/>
      <c r="X32" s="172"/>
      <c r="Y32" s="172"/>
      <c r="Z32" s="172"/>
      <c r="AA32" s="172"/>
      <c r="AB32" s="172"/>
      <c r="AC32" s="172"/>
      <c r="AD32" s="172"/>
      <c r="AE32" s="172"/>
      <c r="AF32" s="172"/>
      <c r="AG32" s="172"/>
      <c r="AH32" s="172"/>
      <c r="AI32" s="172"/>
      <c r="AJ32" s="172"/>
      <c r="AK32" s="172"/>
      <c r="AL32" s="172"/>
      <c r="AM32" s="172"/>
      <c r="AN32" s="172"/>
      <c r="AO32" s="172"/>
      <c r="AP32" s="172"/>
      <c r="AQ32" s="408"/>
      <c r="AR32" s="408"/>
      <c r="AS32" s="408"/>
      <c r="AT32" s="408"/>
      <c r="AU32" s="410"/>
      <c r="AV32" s="408"/>
      <c r="AW32" s="161"/>
    </row>
    <row r="33" spans="1:49" ht="24" customHeight="1" thickBot="1">
      <c r="A33" s="258"/>
      <c r="B33" s="260"/>
      <c r="C33" s="260"/>
      <c r="D33" s="260"/>
      <c r="E33" s="260"/>
      <c r="F33" s="260"/>
      <c r="G33" s="260"/>
      <c r="H33" s="260"/>
      <c r="I33" s="260"/>
      <c r="J33" s="260"/>
      <c r="K33" s="62"/>
      <c r="L33" s="62"/>
      <c r="M33" s="64"/>
      <c r="N33" s="62"/>
      <c r="O33" s="63"/>
      <c r="P33" s="62"/>
      <c r="Q33" s="62"/>
      <c r="R33" s="62"/>
      <c r="S33" s="64"/>
      <c r="T33" s="62"/>
      <c r="U33" s="62"/>
      <c r="V33" s="63"/>
      <c r="W33" s="62"/>
      <c r="X33" s="62"/>
      <c r="Y33" s="62"/>
      <c r="Z33" s="62"/>
      <c r="AA33" s="62"/>
      <c r="AB33" s="62"/>
      <c r="AC33" s="62"/>
      <c r="AD33" s="62"/>
      <c r="AE33" s="62"/>
      <c r="AF33" s="62"/>
      <c r="AG33" s="62"/>
      <c r="AH33" s="62"/>
      <c r="AI33" s="62"/>
      <c r="AJ33" s="62"/>
      <c r="AK33" s="62"/>
      <c r="AL33" s="62"/>
      <c r="AM33" s="62"/>
      <c r="AN33" s="62"/>
      <c r="AO33" s="62"/>
      <c r="AP33" s="62"/>
      <c r="AQ33" s="256"/>
      <c r="AR33" s="256"/>
      <c r="AS33" s="278"/>
      <c r="AT33" s="278"/>
      <c r="AU33" s="273"/>
      <c r="AV33" s="278"/>
      <c r="AW33" s="161" t="s">
        <v>64</v>
      </c>
    </row>
    <row r="34" spans="1:49" ht="24" customHeight="1">
      <c r="A34" s="257">
        <v>9</v>
      </c>
      <c r="B34" s="259"/>
      <c r="C34" s="259"/>
      <c r="D34" s="259"/>
      <c r="E34" s="259"/>
      <c r="F34" s="259"/>
      <c r="G34" s="259"/>
      <c r="H34" s="259"/>
      <c r="I34" s="259"/>
      <c r="J34" s="259"/>
      <c r="K34" s="59"/>
      <c r="L34" s="59"/>
      <c r="M34" s="59"/>
      <c r="N34" s="59"/>
      <c r="O34" s="60"/>
      <c r="P34" s="59"/>
      <c r="Q34" s="59"/>
      <c r="R34" s="59"/>
      <c r="S34" s="59"/>
      <c r="T34" s="59"/>
      <c r="U34" s="59"/>
      <c r="V34" s="60"/>
      <c r="W34" s="59"/>
      <c r="X34" s="59"/>
      <c r="Y34" s="61"/>
      <c r="Z34" s="61"/>
      <c r="AA34" s="61"/>
      <c r="AB34" s="61"/>
      <c r="AC34" s="61"/>
      <c r="AD34" s="61"/>
      <c r="AE34" s="61"/>
      <c r="AF34" s="61"/>
      <c r="AG34" s="61"/>
      <c r="AH34" s="61"/>
      <c r="AI34" s="61"/>
      <c r="AJ34" s="61"/>
      <c r="AK34" s="61"/>
      <c r="AL34" s="61"/>
      <c r="AM34" s="61"/>
      <c r="AN34" s="61"/>
      <c r="AO34" s="61"/>
      <c r="AP34" s="61"/>
      <c r="AQ34" s="255"/>
      <c r="AR34" s="255"/>
      <c r="AS34" s="255"/>
      <c r="AT34" s="255"/>
      <c r="AU34" s="271"/>
      <c r="AV34" s="283"/>
      <c r="AW34" s="161" t="s">
        <v>23</v>
      </c>
    </row>
    <row r="35" spans="1:49" ht="24" customHeight="1">
      <c r="A35" s="402"/>
      <c r="B35" s="403"/>
      <c r="C35" s="403"/>
      <c r="D35" s="403"/>
      <c r="E35" s="403"/>
      <c r="F35" s="403"/>
      <c r="G35" s="403"/>
      <c r="H35" s="403"/>
      <c r="I35" s="403"/>
      <c r="J35" s="403"/>
      <c r="K35" s="172"/>
      <c r="L35" s="172"/>
      <c r="M35" s="172"/>
      <c r="N35" s="172"/>
      <c r="O35" s="173"/>
      <c r="P35" s="172"/>
      <c r="Q35" s="172"/>
      <c r="R35" s="172"/>
      <c r="S35" s="172"/>
      <c r="T35" s="172"/>
      <c r="U35" s="172"/>
      <c r="V35" s="173"/>
      <c r="W35" s="172"/>
      <c r="X35" s="172"/>
      <c r="Y35" s="171"/>
      <c r="Z35" s="171"/>
      <c r="AA35" s="171"/>
      <c r="AB35" s="171"/>
      <c r="AC35" s="171"/>
      <c r="AD35" s="171"/>
      <c r="AE35" s="171"/>
      <c r="AF35" s="171"/>
      <c r="AG35" s="171"/>
      <c r="AH35" s="171"/>
      <c r="AI35" s="171"/>
      <c r="AJ35" s="171"/>
      <c r="AK35" s="171"/>
      <c r="AL35" s="171"/>
      <c r="AM35" s="171"/>
      <c r="AN35" s="171"/>
      <c r="AO35" s="171"/>
      <c r="AP35" s="171"/>
      <c r="AQ35" s="408"/>
      <c r="AR35" s="408"/>
      <c r="AS35" s="408"/>
      <c r="AT35" s="408"/>
      <c r="AU35" s="410"/>
      <c r="AV35" s="412"/>
      <c r="AW35" s="161"/>
    </row>
    <row r="36" spans="1:49" ht="24" customHeight="1" thickBot="1">
      <c r="A36" s="258"/>
      <c r="B36" s="260"/>
      <c r="C36" s="260"/>
      <c r="D36" s="260"/>
      <c r="E36" s="260"/>
      <c r="F36" s="260"/>
      <c r="G36" s="260"/>
      <c r="H36" s="260"/>
      <c r="I36" s="260"/>
      <c r="J36" s="260"/>
      <c r="K36" s="62"/>
      <c r="L36" s="62"/>
      <c r="M36" s="64"/>
      <c r="N36" s="62"/>
      <c r="O36" s="63"/>
      <c r="P36" s="62"/>
      <c r="Q36" s="64"/>
      <c r="R36" s="62"/>
      <c r="S36" s="64"/>
      <c r="T36" s="62"/>
      <c r="U36" s="62"/>
      <c r="V36" s="63"/>
      <c r="W36" s="62"/>
      <c r="X36" s="62"/>
      <c r="Y36" s="62"/>
      <c r="Z36" s="62"/>
      <c r="AA36" s="62"/>
      <c r="AB36" s="62"/>
      <c r="AC36" s="62"/>
      <c r="AD36" s="62"/>
      <c r="AE36" s="62"/>
      <c r="AF36" s="62"/>
      <c r="AG36" s="62"/>
      <c r="AH36" s="62"/>
      <c r="AI36" s="62"/>
      <c r="AJ36" s="62"/>
      <c r="AK36" s="62"/>
      <c r="AL36" s="62"/>
      <c r="AM36" s="62"/>
      <c r="AN36" s="62"/>
      <c r="AO36" s="62"/>
      <c r="AP36" s="62"/>
      <c r="AQ36" s="256"/>
      <c r="AR36" s="256"/>
      <c r="AS36" s="278"/>
      <c r="AT36" s="278"/>
      <c r="AU36" s="273"/>
      <c r="AV36" s="284"/>
      <c r="AW36" s="161" t="s">
        <v>64</v>
      </c>
    </row>
    <row r="37" spans="1:49" ht="24" customHeight="1">
      <c r="A37" s="257">
        <v>10</v>
      </c>
      <c r="B37" s="259"/>
      <c r="C37" s="259"/>
      <c r="D37" s="259"/>
      <c r="E37" s="259"/>
      <c r="F37" s="259"/>
      <c r="G37" s="259"/>
      <c r="H37" s="259"/>
      <c r="I37" s="259"/>
      <c r="J37" s="259"/>
      <c r="K37" s="59"/>
      <c r="L37" s="59"/>
      <c r="M37" s="61"/>
      <c r="N37" s="59"/>
      <c r="O37" s="60"/>
      <c r="P37" s="59"/>
      <c r="Q37" s="59"/>
      <c r="R37" s="59"/>
      <c r="S37" s="59"/>
      <c r="T37" s="59"/>
      <c r="U37" s="59"/>
      <c r="V37" s="60"/>
      <c r="W37" s="59"/>
      <c r="X37" s="59"/>
      <c r="Y37" s="59"/>
      <c r="Z37" s="59"/>
      <c r="AA37" s="59"/>
      <c r="AB37" s="59"/>
      <c r="AC37" s="59"/>
      <c r="AD37" s="59"/>
      <c r="AE37" s="59"/>
      <c r="AF37" s="59"/>
      <c r="AG37" s="59"/>
      <c r="AH37" s="59"/>
      <c r="AI37" s="59"/>
      <c r="AJ37" s="59"/>
      <c r="AK37" s="59"/>
      <c r="AL37" s="59"/>
      <c r="AM37" s="59"/>
      <c r="AN37" s="59"/>
      <c r="AO37" s="59"/>
      <c r="AP37" s="59"/>
      <c r="AQ37" s="255"/>
      <c r="AR37" s="255"/>
      <c r="AS37" s="255"/>
      <c r="AT37" s="255"/>
      <c r="AU37" s="271"/>
      <c r="AV37" s="255"/>
      <c r="AW37" s="161" t="s">
        <v>23</v>
      </c>
    </row>
    <row r="38" spans="1:49" ht="24" customHeight="1">
      <c r="A38" s="402"/>
      <c r="B38" s="403"/>
      <c r="C38" s="403"/>
      <c r="D38" s="403"/>
      <c r="E38" s="403"/>
      <c r="F38" s="403"/>
      <c r="G38" s="403"/>
      <c r="H38" s="403"/>
      <c r="I38" s="403"/>
      <c r="J38" s="403"/>
      <c r="K38" s="172"/>
      <c r="L38" s="172"/>
      <c r="M38" s="171"/>
      <c r="N38" s="172"/>
      <c r="O38" s="173"/>
      <c r="P38" s="172"/>
      <c r="Q38" s="172"/>
      <c r="R38" s="172"/>
      <c r="S38" s="172"/>
      <c r="T38" s="172"/>
      <c r="U38" s="172"/>
      <c r="V38" s="173"/>
      <c r="W38" s="172"/>
      <c r="X38" s="172"/>
      <c r="Y38" s="172"/>
      <c r="Z38" s="172"/>
      <c r="AA38" s="172"/>
      <c r="AB38" s="172"/>
      <c r="AC38" s="172"/>
      <c r="AD38" s="172"/>
      <c r="AE38" s="172"/>
      <c r="AF38" s="172"/>
      <c r="AG38" s="172"/>
      <c r="AH38" s="172"/>
      <c r="AI38" s="172"/>
      <c r="AJ38" s="172"/>
      <c r="AK38" s="172"/>
      <c r="AL38" s="172"/>
      <c r="AM38" s="172"/>
      <c r="AN38" s="172"/>
      <c r="AO38" s="172"/>
      <c r="AP38" s="172"/>
      <c r="AQ38" s="408"/>
      <c r="AR38" s="408"/>
      <c r="AS38" s="408"/>
      <c r="AT38" s="408"/>
      <c r="AU38" s="410"/>
      <c r="AV38" s="408"/>
      <c r="AW38" s="161"/>
    </row>
    <row r="39" spans="1:49" ht="24" customHeight="1" thickBot="1">
      <c r="A39" s="258"/>
      <c r="B39" s="274"/>
      <c r="C39" s="274"/>
      <c r="D39" s="274"/>
      <c r="E39" s="274"/>
      <c r="F39" s="403"/>
      <c r="G39" s="403"/>
      <c r="H39" s="403"/>
      <c r="I39" s="403"/>
      <c r="J39" s="403"/>
      <c r="K39" s="62"/>
      <c r="L39" s="62"/>
      <c r="M39" s="64"/>
      <c r="N39" s="62"/>
      <c r="O39" s="63"/>
      <c r="P39" s="62"/>
      <c r="Q39" s="62"/>
      <c r="R39" s="62"/>
      <c r="S39" s="65"/>
      <c r="T39" s="62"/>
      <c r="U39" s="62"/>
      <c r="V39" s="63"/>
      <c r="W39" s="62"/>
      <c r="X39" s="62"/>
      <c r="Y39" s="62"/>
      <c r="Z39" s="62"/>
      <c r="AA39" s="62"/>
      <c r="AB39" s="62"/>
      <c r="AC39" s="62"/>
      <c r="AD39" s="62"/>
      <c r="AE39" s="62"/>
      <c r="AF39" s="62"/>
      <c r="AG39" s="62"/>
      <c r="AH39" s="62"/>
      <c r="AI39" s="62"/>
      <c r="AJ39" s="62"/>
      <c r="AK39" s="62"/>
      <c r="AL39" s="62"/>
      <c r="AM39" s="62"/>
      <c r="AN39" s="62"/>
      <c r="AO39" s="62"/>
      <c r="AP39" s="62"/>
      <c r="AQ39" s="256"/>
      <c r="AR39" s="256"/>
      <c r="AS39" s="278"/>
      <c r="AT39" s="278"/>
      <c r="AU39" s="273"/>
      <c r="AV39" s="278"/>
      <c r="AW39" s="161" t="s">
        <v>64</v>
      </c>
    </row>
    <row r="40" spans="1:49" ht="26.25" customHeight="1">
      <c r="F40" s="413" t="s">
        <v>31</v>
      </c>
      <c r="G40" s="414"/>
      <c r="H40" s="414"/>
      <c r="I40" s="414"/>
      <c r="J40" s="415"/>
      <c r="K40" s="174"/>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169"/>
      <c r="AR40" s="169"/>
      <c r="AT40" s="31"/>
      <c r="AW40" s="161"/>
    </row>
    <row r="41" spans="1:49" ht="26.25" customHeight="1">
      <c r="F41" s="416" t="s">
        <v>32</v>
      </c>
      <c r="G41" s="417"/>
      <c r="H41" s="417"/>
      <c r="I41" s="417"/>
      <c r="J41" s="418"/>
      <c r="K41" s="175">
        <f>K40</f>
        <v>0</v>
      </c>
      <c r="L41" s="27">
        <f>L40+K41</f>
        <v>0</v>
      </c>
      <c r="M41" s="27">
        <f t="shared" ref="M41:AP41" si="1">M40+L41</f>
        <v>0</v>
      </c>
      <c r="N41" s="27">
        <f>N40+M41</f>
        <v>0</v>
      </c>
      <c r="O41" s="27">
        <f t="shared" si="1"/>
        <v>0</v>
      </c>
      <c r="P41" s="27">
        <f t="shared" si="1"/>
        <v>0</v>
      </c>
      <c r="Q41" s="27">
        <f t="shared" si="1"/>
        <v>0</v>
      </c>
      <c r="R41" s="27">
        <f t="shared" si="1"/>
        <v>0</v>
      </c>
      <c r="S41" s="27">
        <f t="shared" si="1"/>
        <v>0</v>
      </c>
      <c r="T41" s="27">
        <f t="shared" si="1"/>
        <v>0</v>
      </c>
      <c r="U41" s="27">
        <f t="shared" si="1"/>
        <v>0</v>
      </c>
      <c r="V41" s="27">
        <f t="shared" si="1"/>
        <v>0</v>
      </c>
      <c r="W41" s="27">
        <f t="shared" si="1"/>
        <v>0</v>
      </c>
      <c r="X41" s="27">
        <f t="shared" si="1"/>
        <v>0</v>
      </c>
      <c r="Y41" s="27">
        <f t="shared" si="1"/>
        <v>0</v>
      </c>
      <c r="Z41" s="27">
        <f t="shared" si="1"/>
        <v>0</v>
      </c>
      <c r="AA41" s="27">
        <f t="shared" si="1"/>
        <v>0</v>
      </c>
      <c r="AB41" s="27">
        <f t="shared" si="1"/>
        <v>0</v>
      </c>
      <c r="AC41" s="27">
        <f t="shared" si="1"/>
        <v>0</v>
      </c>
      <c r="AD41" s="27">
        <f t="shared" si="1"/>
        <v>0</v>
      </c>
      <c r="AE41" s="27">
        <f t="shared" si="1"/>
        <v>0</v>
      </c>
      <c r="AF41" s="27">
        <f t="shared" si="1"/>
        <v>0</v>
      </c>
      <c r="AG41" s="27">
        <f t="shared" si="1"/>
        <v>0</v>
      </c>
      <c r="AH41" s="27">
        <f t="shared" si="1"/>
        <v>0</v>
      </c>
      <c r="AI41" s="27">
        <f t="shared" si="1"/>
        <v>0</v>
      </c>
      <c r="AJ41" s="27">
        <f t="shared" si="1"/>
        <v>0</v>
      </c>
      <c r="AK41" s="27">
        <f t="shared" si="1"/>
        <v>0</v>
      </c>
      <c r="AL41" s="27">
        <f t="shared" si="1"/>
        <v>0</v>
      </c>
      <c r="AM41" s="27">
        <f t="shared" si="1"/>
        <v>0</v>
      </c>
      <c r="AN41" s="27">
        <f t="shared" si="1"/>
        <v>0</v>
      </c>
      <c r="AO41" s="27">
        <f t="shared" si="1"/>
        <v>0</v>
      </c>
      <c r="AP41" s="27">
        <f t="shared" si="1"/>
        <v>0</v>
      </c>
      <c r="AQ41" s="170"/>
      <c r="AR41" s="170"/>
      <c r="AT41" s="31"/>
      <c r="AW41" s="161"/>
    </row>
    <row r="42" spans="1:49" ht="26.25" customHeight="1" thickBot="1">
      <c r="F42" s="419" t="s">
        <v>33</v>
      </c>
      <c r="G42" s="420"/>
      <c r="H42" s="420"/>
      <c r="I42" s="420"/>
      <c r="J42" s="421"/>
      <c r="K42" s="175">
        <f>COUNTA(K10,K13,K16,K19,K22,K25,K28,K31,K34,K37,#REF!,#REF!,#REF!,#REF!,#REF!,#REF!,#REF!,#REF!,#REF!,#REF!,#REF!,#REF!,#REF!,#REF!,#REF!,#REF!,#REF!,#REF!,#REF!,#REF!)-K44</f>
        <v>20</v>
      </c>
      <c r="L42" s="27">
        <f>COUNTA(L10,L13,L16,L19,L22,L25,L28,L31,L34,L37,#REF!,#REF!,#REF!,#REF!,#REF!,#REF!,#REF!,#REF!,#REF!,#REF!,#REF!,#REF!,#REF!,#REF!,#REF!,#REF!,#REF!,#REF!,#REF!,#REF!)</f>
        <v>20</v>
      </c>
      <c r="M42" s="27">
        <f>COUNTA(M10,M13,M16,M19,M22,M25,M28,M31,M34,M37,#REF!,#REF!,#REF!,#REF!,#REF!,#REF!,#REF!,#REF!,#REF!,#REF!,#REF!,#REF!,#REF!,#REF!,#REF!,#REF!,#REF!,#REF!,#REF!,#REF!)</f>
        <v>20</v>
      </c>
      <c r="N42" s="27">
        <f>COUNTA(N10,N13,N16,N19,N22,N25,N28,N31,N34,N37,#REF!,#REF!,#REF!,#REF!,#REF!,#REF!,#REF!,#REF!,#REF!,#REF!,#REF!,#REF!,#REF!,#REF!,#REF!,#REF!,#REF!,#REF!,#REF!,#REF!)</f>
        <v>20</v>
      </c>
      <c r="O42" s="27">
        <f>COUNTA(O10,O13,O16,O19,O22,O25,O28,O31,O34,O37,#REF!,#REF!,#REF!,#REF!,#REF!,#REF!,#REF!,#REF!,#REF!,#REF!,#REF!,#REF!,#REF!,#REF!,#REF!,#REF!,#REF!,#REF!,#REF!,#REF!)</f>
        <v>20</v>
      </c>
      <c r="P42" s="27">
        <f>COUNTA(P10,P13,P16,P19,P22,P25,P28,P31,P34,P37,#REF!,#REF!,#REF!,#REF!,#REF!,#REF!,#REF!,#REF!,#REF!,#REF!,#REF!,#REF!,#REF!,#REF!,#REF!,#REF!,#REF!,#REF!,#REF!,#REF!)</f>
        <v>20</v>
      </c>
      <c r="Q42" s="27">
        <f>COUNTA(Q10,Q13,Q16,Q19,Q22,Q25,Q28,Q31,Q34,Q37,#REF!,#REF!,#REF!,#REF!,#REF!,#REF!,#REF!,#REF!,#REF!,#REF!,#REF!,#REF!,#REF!,#REF!,#REF!,#REF!,#REF!,#REF!,#REF!,#REF!)</f>
        <v>20</v>
      </c>
      <c r="R42" s="27">
        <f>COUNTA(R10,R13,R16,R19,R22,R25,R28,R31,R34,R37,#REF!,#REF!,#REF!,#REF!,#REF!,#REF!,#REF!,#REF!,#REF!,#REF!,#REF!,#REF!,#REF!,#REF!,#REF!,#REF!,#REF!,#REF!,#REF!,#REF!)</f>
        <v>20</v>
      </c>
      <c r="S42" s="27">
        <f>COUNTA(S10,S13,S16,S19,S22,S25,S28,S31,S34,S37,#REF!,#REF!,#REF!,#REF!,#REF!,#REF!,#REF!,#REF!,#REF!,#REF!,#REF!,#REF!,#REF!,#REF!,#REF!,#REF!,#REF!,#REF!,#REF!,#REF!)</f>
        <v>20</v>
      </c>
      <c r="T42" s="27">
        <f>COUNTA(T10,T13,T16,T19,T22,T25,T28,T31,T34,T37,#REF!,#REF!,#REF!,#REF!,#REF!,#REF!,#REF!,#REF!,#REF!,#REF!,#REF!,#REF!,#REF!,#REF!,#REF!,#REF!,#REF!,#REF!,#REF!,#REF!)</f>
        <v>20</v>
      </c>
      <c r="U42" s="27">
        <f>COUNTA(U10,U13,U16,U19,U22,U25,U28,U31,U34,U37,#REF!,#REF!,#REF!,#REF!,#REF!,#REF!,#REF!,#REF!,#REF!,#REF!,#REF!,#REF!,#REF!,#REF!,#REF!,#REF!,#REF!,#REF!,#REF!,#REF!)</f>
        <v>20</v>
      </c>
      <c r="V42" s="27">
        <f>COUNTA(V10,V13,V16,V19,V22,V25,V28,V31,V34,V37,#REF!,#REF!,#REF!,#REF!,#REF!,#REF!,#REF!,#REF!,#REF!,#REF!,#REF!,#REF!,#REF!,#REF!,#REF!,#REF!,#REF!,#REF!,#REF!,#REF!)</f>
        <v>20</v>
      </c>
      <c r="W42" s="27">
        <f>COUNTA(W10,W13,W16,W19,W22,W25,W28,W31,W34,W37,#REF!,#REF!,#REF!,#REF!,#REF!,#REF!,#REF!,#REF!,#REF!,#REF!,#REF!,#REF!,#REF!,#REF!,#REF!,#REF!,#REF!,#REF!,#REF!,#REF!)</f>
        <v>20</v>
      </c>
      <c r="X42" s="27">
        <f>COUNTA(X10,X13,X16,X19,X22,X25,X28,X31,X34,X37,#REF!,#REF!,#REF!,#REF!,#REF!,#REF!,#REF!,#REF!,#REF!,#REF!,#REF!,#REF!,#REF!,#REF!,#REF!,#REF!,#REF!,#REF!,#REF!,#REF!)</f>
        <v>20</v>
      </c>
      <c r="Y42" s="27">
        <f>COUNTA(Y10,Y13,Y16,Y19,Y22,Y25,Y28,Y31,Y34,Y37,#REF!,#REF!,#REF!,#REF!,#REF!,#REF!,#REF!,#REF!,#REF!,#REF!,#REF!,#REF!,#REF!,#REF!,#REF!,#REF!,#REF!,#REF!,#REF!,#REF!)</f>
        <v>20</v>
      </c>
      <c r="Z42" s="27">
        <f>COUNTA(Z10,Z13,Z16,Z19,Z22,Z25,Z28,Z31,Z34,Z37,#REF!,#REF!,#REF!,#REF!,#REF!,#REF!,#REF!,#REF!,#REF!,#REF!,#REF!,#REF!,#REF!,#REF!,#REF!,#REF!,#REF!,#REF!,#REF!,#REF!)</f>
        <v>20</v>
      </c>
      <c r="AA42" s="27">
        <f>COUNTA(AA10,AA13,AA16,AA19,AA22,AA25,AA28,AA31,AA34,AA37,#REF!,#REF!,#REF!,#REF!,#REF!,#REF!,#REF!,#REF!,#REF!,#REF!,#REF!,#REF!,#REF!,#REF!,#REF!,#REF!,#REF!,#REF!,#REF!,#REF!)</f>
        <v>20</v>
      </c>
      <c r="AB42" s="27">
        <f>COUNTA(AB10,AB13,AB16,AB19,AB22,AB25,AB28,AB31,AB34,AB37,#REF!,#REF!,#REF!,#REF!,#REF!,#REF!,#REF!,#REF!,#REF!,#REF!,#REF!,#REF!,#REF!,#REF!,#REF!,#REF!,#REF!,#REF!,#REF!,#REF!)</f>
        <v>20</v>
      </c>
      <c r="AC42" s="27">
        <f>COUNTA(AC10,AC13,AC16,AC19,AC22,AC25,AC28,AC31,AC34,AC37,#REF!,#REF!,#REF!,#REF!,#REF!,#REF!,#REF!,#REF!,#REF!,#REF!,#REF!,#REF!,#REF!,#REF!,#REF!,#REF!,#REF!,#REF!,#REF!,#REF!)</f>
        <v>20</v>
      </c>
      <c r="AD42" s="27">
        <f>COUNTA(AD10,AD13,AD16,AD19,AD22,AD25,AD28,AD31,AD34,AD37,#REF!,#REF!,#REF!,#REF!,#REF!,#REF!,#REF!,#REF!,#REF!,#REF!,#REF!,#REF!,#REF!,#REF!,#REF!,#REF!,#REF!,#REF!,#REF!,#REF!)</f>
        <v>20</v>
      </c>
      <c r="AE42" s="27">
        <f>COUNTA(AE10,AE13,AE16,AE19,AE22,AE25,AE28,AE31,AE34,AE37,#REF!,#REF!,#REF!,#REF!,#REF!,#REF!,#REF!,#REF!,#REF!,#REF!,#REF!,#REF!,#REF!,#REF!,#REF!,#REF!,#REF!,#REF!,#REF!,#REF!)</f>
        <v>20</v>
      </c>
      <c r="AF42" s="27">
        <f>COUNTA(AF10,AF13,AF16,AF19,AF22,AF25,AF28,AF31,AF34,AF37,#REF!,#REF!,#REF!,#REF!,#REF!,#REF!,#REF!,#REF!,#REF!,#REF!,#REF!,#REF!,#REF!,#REF!,#REF!,#REF!,#REF!,#REF!,#REF!,#REF!)</f>
        <v>20</v>
      </c>
      <c r="AG42" s="27">
        <f>COUNTA(AG10,AG13,AG16,AG19,AG22,AG25,AG28,AG31,AG34,AG37,#REF!,#REF!,#REF!,#REF!,#REF!,#REF!,#REF!,#REF!,#REF!,#REF!,#REF!,#REF!,#REF!,#REF!,#REF!,#REF!,#REF!,#REF!,#REF!,#REF!)</f>
        <v>20</v>
      </c>
      <c r="AH42" s="27">
        <f>COUNTA(AH10,AH13,AH16,AH19,AH22,AH25,AH28,AH31,AH34,AH37,#REF!,#REF!,#REF!,#REF!,#REF!,#REF!,#REF!,#REF!,#REF!,#REF!,#REF!,#REF!,#REF!,#REF!,#REF!,#REF!,#REF!,#REF!,#REF!,#REF!)</f>
        <v>20</v>
      </c>
      <c r="AI42" s="27">
        <f>COUNTA(AI10,AI13,AI16,AI19,AI22,AI25,AI28,AI31,AI34,AI37,#REF!,#REF!,#REF!,#REF!,#REF!,#REF!,#REF!,#REF!,#REF!,#REF!,#REF!,#REF!,#REF!,#REF!,#REF!,#REF!,#REF!,#REF!,#REF!,#REF!)</f>
        <v>20</v>
      </c>
      <c r="AJ42" s="27">
        <f>COUNTA(AJ10,AJ13,AJ16,AJ19,AJ22,AJ25,AJ28,AJ31,AJ34,AJ37,#REF!,#REF!,#REF!,#REF!,#REF!,#REF!,#REF!,#REF!,#REF!,#REF!,#REF!,#REF!,#REF!,#REF!,#REF!,#REF!,#REF!,#REF!,#REF!,#REF!)</f>
        <v>20</v>
      </c>
      <c r="AK42" s="27">
        <f>COUNTA(AK10,AK13,AK16,AK19,AK22,AK25,AK28,AK31,AK34,AK37,#REF!,#REF!,#REF!,#REF!,#REF!,#REF!,#REF!,#REF!,#REF!,#REF!,#REF!,#REF!,#REF!,#REF!,#REF!,#REF!,#REF!,#REF!,#REF!,#REF!)</f>
        <v>20</v>
      </c>
      <c r="AL42" s="27">
        <f>COUNTA(AL10,AL13,AL16,AL19,AL22,AL25,AL28,AL31,AL34,AL37,#REF!,#REF!,#REF!,#REF!,#REF!,#REF!,#REF!,#REF!,#REF!,#REF!,#REF!,#REF!,#REF!,#REF!,#REF!,#REF!,#REF!,#REF!,#REF!,#REF!)</f>
        <v>20</v>
      </c>
      <c r="AM42" s="27">
        <f>COUNTA(AM10,AM13,AM16,AM19,AM22,AM25,AM28,AM31,AM34,AM37,#REF!,#REF!,#REF!,#REF!,#REF!,#REF!,#REF!,#REF!,#REF!,#REF!,#REF!,#REF!,#REF!,#REF!,#REF!,#REF!,#REF!,#REF!,#REF!,#REF!)</f>
        <v>20</v>
      </c>
      <c r="AN42" s="27">
        <f>COUNTA(AN10,AN13,AN16,AN19,AN22,AN25,AN28,AN31,AN34,AN37,#REF!,#REF!,#REF!,#REF!,#REF!,#REF!,#REF!,#REF!,#REF!,#REF!,#REF!,#REF!,#REF!,#REF!,#REF!,#REF!,#REF!,#REF!,#REF!,#REF!)</f>
        <v>20</v>
      </c>
      <c r="AO42" s="27">
        <f>COUNTA(AO10,AO13,AO16,AO19,AO22,AO25,AO28,AO31,AO34,AO37,#REF!,#REF!,#REF!,#REF!,#REF!,#REF!,#REF!,#REF!,#REF!,#REF!,#REF!,#REF!,#REF!,#REF!,#REF!,#REF!,#REF!,#REF!,#REF!,#REF!)</f>
        <v>20</v>
      </c>
      <c r="AP42" s="27">
        <f>COUNTA(AP10,AP13,AP16,AP19,AP22,AP25,AP28,AP31,AP34,AP37,#REF!,#REF!,#REF!,#REF!,#REF!,#REF!,#REF!,#REF!,#REF!,#REF!,#REF!,#REF!,#REF!,#REF!,#REF!,#REF!,#REF!,#REF!,#REF!,#REF!)</f>
        <v>20</v>
      </c>
      <c r="AQ42" s="170"/>
      <c r="AR42" s="170"/>
      <c r="AT42" s="31"/>
      <c r="AW42" s="161"/>
    </row>
    <row r="44" spans="1:49">
      <c r="K44" s="68">
        <f t="shared" ref="K44:AP44" si="2">COUNTIF(K10:K39,"回復*")</f>
        <v>0</v>
      </c>
      <c r="L44" s="68">
        <f t="shared" si="2"/>
        <v>0</v>
      </c>
      <c r="M44" s="68">
        <f t="shared" si="2"/>
        <v>0</v>
      </c>
      <c r="N44" s="68">
        <f t="shared" si="2"/>
        <v>0</v>
      </c>
      <c r="O44" s="68">
        <f t="shared" si="2"/>
        <v>0</v>
      </c>
      <c r="P44" s="68">
        <f t="shared" si="2"/>
        <v>0</v>
      </c>
      <c r="Q44" s="68">
        <f t="shared" si="2"/>
        <v>0</v>
      </c>
      <c r="R44" s="68">
        <f t="shared" si="2"/>
        <v>0</v>
      </c>
      <c r="S44" s="68">
        <f t="shared" si="2"/>
        <v>0</v>
      </c>
      <c r="T44" s="68">
        <f t="shared" si="2"/>
        <v>0</v>
      </c>
      <c r="U44" s="68">
        <f t="shared" si="2"/>
        <v>0</v>
      </c>
      <c r="V44" s="68">
        <f t="shared" si="2"/>
        <v>0</v>
      </c>
      <c r="W44" s="68">
        <f t="shared" si="2"/>
        <v>0</v>
      </c>
      <c r="X44" s="68">
        <f t="shared" si="2"/>
        <v>0</v>
      </c>
      <c r="Y44" s="68">
        <f t="shared" si="2"/>
        <v>0</v>
      </c>
      <c r="Z44" s="68">
        <f t="shared" si="2"/>
        <v>0</v>
      </c>
      <c r="AA44" s="68">
        <f t="shared" si="2"/>
        <v>0</v>
      </c>
      <c r="AB44" s="68">
        <f t="shared" si="2"/>
        <v>0</v>
      </c>
      <c r="AC44" s="68">
        <f t="shared" si="2"/>
        <v>0</v>
      </c>
      <c r="AD44" s="68">
        <f t="shared" si="2"/>
        <v>0</v>
      </c>
      <c r="AE44" s="68">
        <f t="shared" si="2"/>
        <v>0</v>
      </c>
      <c r="AF44" s="68">
        <f t="shared" si="2"/>
        <v>0</v>
      </c>
      <c r="AG44" s="68">
        <f t="shared" si="2"/>
        <v>0</v>
      </c>
      <c r="AH44" s="68">
        <f t="shared" si="2"/>
        <v>0</v>
      </c>
      <c r="AI44" s="68">
        <f t="shared" si="2"/>
        <v>0</v>
      </c>
      <c r="AJ44" s="68">
        <f t="shared" si="2"/>
        <v>0</v>
      </c>
      <c r="AK44" s="68">
        <f t="shared" si="2"/>
        <v>0</v>
      </c>
      <c r="AL44" s="68">
        <f t="shared" si="2"/>
        <v>0</v>
      </c>
      <c r="AM44" s="68">
        <f t="shared" si="2"/>
        <v>0</v>
      </c>
      <c r="AN44" s="68">
        <f t="shared" si="2"/>
        <v>0</v>
      </c>
      <c r="AO44" s="68">
        <f t="shared" si="2"/>
        <v>0</v>
      </c>
      <c r="AP44" s="68">
        <f t="shared" si="2"/>
        <v>0</v>
      </c>
      <c r="AQ44" s="68"/>
      <c r="AR44" s="68"/>
    </row>
  </sheetData>
  <sheetProtection formatColumns="0" formatRows="0"/>
  <autoFilter ref="A9:BJ42" xr:uid="{00000000-0009-0000-0000-000003000000}"/>
  <customSheetViews>
    <customSheetView guid="{9E3ADA43-5A3E-462C-8AE4-9F5EE15A1FFE}" fitToPage="1" showAutoFilter="1" hiddenColumns="1" state="hidden">
      <pageMargins left="0.2" right="0.23622047244094491" top="0.55118110236220474" bottom="0.55118110236220474" header="0.31496062992125984" footer="0.31496062992125984"/>
      <pageSetup paperSize="9" scale="50" orientation="landscape" r:id="rId1"/>
      <headerFooter alignWithMargins="0">
        <oddFooter>&amp;L&amp;Z&amp;F&amp;[　シート名：&amp;A</oddFooter>
      </headerFooter>
      <autoFilter ref="A9:BJ42" xr:uid="{00000000-0000-0000-0000-000000000000}"/>
    </customSheetView>
  </customSheetViews>
  <mergeCells count="183">
    <mergeCell ref="AR16:AR18"/>
    <mergeCell ref="AR19:AR21"/>
    <mergeCell ref="AR22:AR24"/>
    <mergeCell ref="AR25:AR27"/>
    <mergeCell ref="AR28:AR30"/>
    <mergeCell ref="AR31:AR33"/>
    <mergeCell ref="AQ13:AQ15"/>
    <mergeCell ref="AQ16:AQ18"/>
    <mergeCell ref="AQ19:AQ21"/>
    <mergeCell ref="AQ22:AQ24"/>
    <mergeCell ref="AQ25:AQ27"/>
    <mergeCell ref="AQ28:AQ30"/>
    <mergeCell ref="F40:J40"/>
    <mergeCell ref="F41:J41"/>
    <mergeCell ref="F42:J42"/>
    <mergeCell ref="AV37:AV39"/>
    <mergeCell ref="H37:H39"/>
    <mergeCell ref="I37:I39"/>
    <mergeCell ref="J37:J39"/>
    <mergeCell ref="AU37:AU39"/>
    <mergeCell ref="AT37:AT39"/>
    <mergeCell ref="AS37:AS39"/>
    <mergeCell ref="AR37:AR39"/>
    <mergeCell ref="AQ37:AQ39"/>
    <mergeCell ref="A34:A36"/>
    <mergeCell ref="B34:B36"/>
    <mergeCell ref="C34:C36"/>
    <mergeCell ref="D34:D36"/>
    <mergeCell ref="E34:E36"/>
    <mergeCell ref="AT34:AT36"/>
    <mergeCell ref="AS34:AS36"/>
    <mergeCell ref="AV34:AV36"/>
    <mergeCell ref="A37:A39"/>
    <mergeCell ref="B37:B39"/>
    <mergeCell ref="C37:C39"/>
    <mergeCell ref="D37:D39"/>
    <mergeCell ref="E37:E39"/>
    <mergeCell ref="F37:F39"/>
    <mergeCell ref="G37:G39"/>
    <mergeCell ref="F34:F36"/>
    <mergeCell ref="G34:G36"/>
    <mergeCell ref="H34:H36"/>
    <mergeCell ref="I34:I36"/>
    <mergeCell ref="J34:J36"/>
    <mergeCell ref="AU34:AU36"/>
    <mergeCell ref="AR34:AR36"/>
    <mergeCell ref="AQ34:AQ36"/>
    <mergeCell ref="J28:J30"/>
    <mergeCell ref="AU28:AU30"/>
    <mergeCell ref="AT28:AT30"/>
    <mergeCell ref="AS28:AS30"/>
    <mergeCell ref="J31:J33"/>
    <mergeCell ref="AU31:AU33"/>
    <mergeCell ref="AT31:AT33"/>
    <mergeCell ref="AS31:AS33"/>
    <mergeCell ref="AV31:AV33"/>
    <mergeCell ref="AQ31:AQ33"/>
    <mergeCell ref="A31:A33"/>
    <mergeCell ref="B31:B33"/>
    <mergeCell ref="C31:C33"/>
    <mergeCell ref="D31:D33"/>
    <mergeCell ref="E31:E33"/>
    <mergeCell ref="F31:F33"/>
    <mergeCell ref="G31:G33"/>
    <mergeCell ref="H31:H33"/>
    <mergeCell ref="I31:I33"/>
    <mergeCell ref="A25:A27"/>
    <mergeCell ref="B25:B27"/>
    <mergeCell ref="C25:C27"/>
    <mergeCell ref="D25:D27"/>
    <mergeCell ref="E25:E27"/>
    <mergeCell ref="AT25:AT27"/>
    <mergeCell ref="AS25:AS27"/>
    <mergeCell ref="AV25:AV27"/>
    <mergeCell ref="A28:A30"/>
    <mergeCell ref="B28:B30"/>
    <mergeCell ref="C28:C30"/>
    <mergeCell ref="D28:D30"/>
    <mergeCell ref="E28:E30"/>
    <mergeCell ref="F28:F30"/>
    <mergeCell ref="G28:G30"/>
    <mergeCell ref="F25:F27"/>
    <mergeCell ref="G25:G27"/>
    <mergeCell ref="H25:H27"/>
    <mergeCell ref="I25:I27"/>
    <mergeCell ref="J25:J27"/>
    <mergeCell ref="AU25:AU27"/>
    <mergeCell ref="AV28:AV30"/>
    <mergeCell ref="H28:H30"/>
    <mergeCell ref="I28:I30"/>
    <mergeCell ref="J19:J21"/>
    <mergeCell ref="AU19:AU21"/>
    <mergeCell ref="AT19:AT21"/>
    <mergeCell ref="AS19:AS21"/>
    <mergeCell ref="J22:J24"/>
    <mergeCell ref="AU22:AU24"/>
    <mergeCell ref="AT22:AT24"/>
    <mergeCell ref="AS22:AS24"/>
    <mergeCell ref="AV22:AV24"/>
    <mergeCell ref="A22:A24"/>
    <mergeCell ref="B22:B24"/>
    <mergeCell ref="C22:C24"/>
    <mergeCell ref="D22:D24"/>
    <mergeCell ref="E22:E24"/>
    <mergeCell ref="F22:F24"/>
    <mergeCell ref="G22:G24"/>
    <mergeCell ref="H22:H24"/>
    <mergeCell ref="I22:I24"/>
    <mergeCell ref="A16:A18"/>
    <mergeCell ref="B16:B18"/>
    <mergeCell ref="C16:C18"/>
    <mergeCell ref="D16:D18"/>
    <mergeCell ref="E16:E18"/>
    <mergeCell ref="AT16:AT18"/>
    <mergeCell ref="AS16:AS18"/>
    <mergeCell ref="AV16:AV18"/>
    <mergeCell ref="A19:A21"/>
    <mergeCell ref="B19:B21"/>
    <mergeCell ref="C19:C21"/>
    <mergeCell ref="D19:D21"/>
    <mergeCell ref="E19:E21"/>
    <mergeCell ref="F19:F21"/>
    <mergeCell ref="G19:G21"/>
    <mergeCell ref="F16:F18"/>
    <mergeCell ref="G16:G18"/>
    <mergeCell ref="H16:H18"/>
    <mergeCell ref="I16:I18"/>
    <mergeCell ref="J16:J18"/>
    <mergeCell ref="AU16:AU18"/>
    <mergeCell ref="AV19:AV21"/>
    <mergeCell ref="H19:H21"/>
    <mergeCell ref="I19:I21"/>
    <mergeCell ref="AV10:AV12"/>
    <mergeCell ref="A13:A15"/>
    <mergeCell ref="B13:B15"/>
    <mergeCell ref="C13:C15"/>
    <mergeCell ref="D13:D15"/>
    <mergeCell ref="E13:E15"/>
    <mergeCell ref="F13:F15"/>
    <mergeCell ref="G13:G15"/>
    <mergeCell ref="H13:H15"/>
    <mergeCell ref="I13:I15"/>
    <mergeCell ref="H10:H12"/>
    <mergeCell ref="I10:I12"/>
    <mergeCell ref="J10:J12"/>
    <mergeCell ref="AU10:AU12"/>
    <mergeCell ref="AT10:AT12"/>
    <mergeCell ref="AS10:AS12"/>
    <mergeCell ref="AQ10:AQ12"/>
    <mergeCell ref="AR10:AR12"/>
    <mergeCell ref="J13:J15"/>
    <mergeCell ref="AU13:AU15"/>
    <mergeCell ref="AT13:AT15"/>
    <mergeCell ref="AS13:AS15"/>
    <mergeCell ref="AV13:AV15"/>
    <mergeCell ref="AR13:AR15"/>
    <mergeCell ref="Y5:Z5"/>
    <mergeCell ref="Y6:Z6"/>
    <mergeCell ref="Y7:Z7"/>
    <mergeCell ref="A10:A12"/>
    <mergeCell ref="B10:B12"/>
    <mergeCell ref="C10:C12"/>
    <mergeCell ref="D10:D12"/>
    <mergeCell ref="E10:E12"/>
    <mergeCell ref="F10:F12"/>
    <mergeCell ref="G10:G12"/>
    <mergeCell ref="W3:X3"/>
    <mergeCell ref="Y3:Z4"/>
    <mergeCell ref="M4:N4"/>
    <mergeCell ref="O4:P4"/>
    <mergeCell ref="Q4:R4"/>
    <mergeCell ref="S4:T4"/>
    <mergeCell ref="U4:V4"/>
    <mergeCell ref="W4:X4"/>
    <mergeCell ref="L2:M2"/>
    <mergeCell ref="N2:O2"/>
    <mergeCell ref="S2:T2"/>
    <mergeCell ref="U2:V2"/>
    <mergeCell ref="M3:N3"/>
    <mergeCell ref="O3:P3"/>
    <mergeCell ref="Q3:R3"/>
    <mergeCell ref="S3:T3"/>
    <mergeCell ref="U3:V3"/>
  </mergeCells>
  <phoneticPr fontId="1"/>
  <pageMargins left="0.2" right="0.23622047244094491" top="0.55118110236220474" bottom="0.55118110236220474" header="0.31496062992125984" footer="0.31496062992125984"/>
  <pageSetup paperSize="9" scale="50" orientation="landscape" r:id="rId2"/>
  <headerFooter alignWithMargins="0">
    <oddFooter>&amp;L&amp;Z&amp;F&amp;[　シート名：&amp;A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58"/>
  <sheetViews>
    <sheetView showGridLines="0" tabSelected="1" zoomScale="70" zoomScaleNormal="70" workbookViewId="0">
      <selection activeCell="Y14" sqref="Y14"/>
    </sheetView>
  </sheetViews>
  <sheetFormatPr defaultColWidth="9" defaultRowHeight="12.6"/>
  <cols>
    <col min="1" max="1" width="3.44140625" style="176" customWidth="1"/>
    <col min="2" max="2" width="11.44140625" style="176" customWidth="1"/>
    <col min="3" max="3" width="4.109375" style="176" customWidth="1"/>
    <col min="4" max="4" width="8" style="176" customWidth="1"/>
    <col min="5" max="5" width="7.109375" style="176" customWidth="1"/>
    <col min="6" max="6" width="8.21875" style="176" customWidth="1"/>
    <col min="7" max="9" width="6.6640625" style="176" hidden="1" customWidth="1"/>
    <col min="10" max="18" width="8.6640625" style="176" customWidth="1"/>
    <col min="19" max="20" width="8.6640625" style="177" customWidth="1"/>
    <col min="21" max="25" width="8.6640625" style="176" customWidth="1"/>
    <col min="26" max="41" width="8.6640625" style="176" hidden="1" customWidth="1"/>
    <col min="42" max="42" width="8.6640625" style="176" customWidth="1"/>
    <col min="43" max="43" width="13.44140625" style="176" customWidth="1"/>
    <col min="44" max="44" width="16.88671875" style="178" customWidth="1"/>
    <col min="45" max="45" width="14.44140625" style="176" customWidth="1"/>
    <col min="46" max="46" width="20.77734375" style="178" customWidth="1"/>
    <col min="47" max="47" width="15.6640625" style="179" customWidth="1"/>
    <col min="48" max="54" width="4.6640625" style="176" customWidth="1"/>
    <col min="55" max="55" width="9.21875" style="176" customWidth="1"/>
    <col min="56" max="57" width="10.77734375" style="176" customWidth="1"/>
    <col min="58" max="59" width="11" style="176" customWidth="1"/>
    <col min="60" max="60" width="19.88671875" style="176" customWidth="1"/>
    <col min="61" max="16384" width="9" style="176"/>
  </cols>
  <sheetData>
    <row r="1" spans="1:71">
      <c r="A1" s="176" t="s">
        <v>0</v>
      </c>
    </row>
    <row r="2" spans="1:71" ht="16.8" thickBot="1">
      <c r="A2" s="180" t="s">
        <v>44</v>
      </c>
      <c r="I2" s="181"/>
      <c r="J2" s="181"/>
      <c r="L2" s="252"/>
      <c r="N2" s="253" t="s">
        <v>105</v>
      </c>
      <c r="O2" s="426">
        <f>L5+N5+P5+R5+T5+V5</f>
        <v>15</v>
      </c>
      <c r="P2" s="426"/>
      <c r="Q2" s="254"/>
      <c r="R2" s="474" t="s">
        <v>35</v>
      </c>
      <c r="S2" s="474"/>
      <c r="T2" s="475">
        <f>M5+O5+Q5+S5+U5+W5</f>
        <v>10</v>
      </c>
      <c r="U2" s="475"/>
      <c r="V2" s="180"/>
      <c r="W2" s="180"/>
      <c r="X2" s="180"/>
      <c r="Y2" s="180"/>
      <c r="AR2" s="176"/>
      <c r="AT2" s="176"/>
      <c r="AU2" s="183"/>
      <c r="AV2" s="182"/>
      <c r="AW2" s="182"/>
    </row>
    <row r="3" spans="1:71" ht="13.8">
      <c r="K3" s="176" t="s">
        <v>91</v>
      </c>
      <c r="L3" s="476" t="s">
        <v>76</v>
      </c>
      <c r="M3" s="476"/>
      <c r="N3" s="476" t="s">
        <v>77</v>
      </c>
      <c r="O3" s="476"/>
      <c r="P3" s="476" t="s">
        <v>78</v>
      </c>
      <c r="Q3" s="476"/>
      <c r="R3" s="422" t="s">
        <v>99</v>
      </c>
      <c r="S3" s="477"/>
      <c r="T3" s="422" t="s">
        <v>100</v>
      </c>
      <c r="U3" s="477"/>
      <c r="V3" s="422" t="s">
        <v>104</v>
      </c>
      <c r="W3" s="423"/>
      <c r="X3" s="424" t="s">
        <v>107</v>
      </c>
      <c r="Y3" s="425"/>
      <c r="Z3" s="184"/>
      <c r="AA3" s="184"/>
      <c r="AB3" s="184"/>
      <c r="AC3" s="184"/>
      <c r="AD3" s="184"/>
      <c r="AE3" s="184"/>
      <c r="AF3" s="184"/>
      <c r="AG3" s="184"/>
      <c r="AH3" s="184"/>
      <c r="AI3" s="184"/>
      <c r="AJ3" s="184"/>
      <c r="AK3" s="184"/>
      <c r="AL3" s="184"/>
      <c r="AM3" s="184"/>
      <c r="AO3" s="184"/>
      <c r="AQ3" s="185"/>
      <c r="AR3" s="186"/>
      <c r="AS3" s="186"/>
      <c r="AT3" s="187"/>
      <c r="AU3" s="187"/>
      <c r="AV3" s="187"/>
      <c r="AW3" s="188"/>
      <c r="AX3" s="187"/>
      <c r="AY3" s="188"/>
      <c r="AZ3" s="187"/>
      <c r="BA3" s="188"/>
      <c r="BB3" s="187"/>
      <c r="BC3" s="188"/>
      <c r="BD3" s="188"/>
      <c r="BE3" s="188"/>
      <c r="BF3" s="188"/>
      <c r="BG3" s="188"/>
      <c r="BH3" s="188"/>
      <c r="BI3" s="188"/>
      <c r="BJ3" s="188"/>
      <c r="BK3" s="188"/>
      <c r="BL3" s="188"/>
      <c r="BM3" s="188"/>
      <c r="BN3" s="188"/>
      <c r="BO3" s="188"/>
      <c r="BP3" s="188"/>
      <c r="BQ3" s="188"/>
      <c r="BR3" s="187"/>
    </row>
    <row r="4" spans="1:71" ht="13.8">
      <c r="K4" s="176" t="s">
        <v>8</v>
      </c>
      <c r="L4" s="241" t="s">
        <v>83</v>
      </c>
      <c r="M4" s="241" t="s">
        <v>37</v>
      </c>
      <c r="N4" s="241" t="s">
        <v>83</v>
      </c>
      <c r="O4" s="241" t="s">
        <v>37</v>
      </c>
      <c r="P4" s="241" t="s">
        <v>83</v>
      </c>
      <c r="Q4" s="241" t="s">
        <v>37</v>
      </c>
      <c r="R4" s="241" t="s">
        <v>83</v>
      </c>
      <c r="S4" s="241" t="s">
        <v>37</v>
      </c>
      <c r="T4" s="241" t="s">
        <v>83</v>
      </c>
      <c r="U4" s="241" t="s">
        <v>37</v>
      </c>
      <c r="V4" s="241" t="s">
        <v>83</v>
      </c>
      <c r="W4" s="243" t="s">
        <v>37</v>
      </c>
      <c r="X4" s="246" t="s">
        <v>95</v>
      </c>
      <c r="Y4" s="247" t="s">
        <v>101</v>
      </c>
      <c r="Z4" s="189"/>
      <c r="AA4" s="189"/>
      <c r="AB4" s="189"/>
      <c r="AC4" s="189"/>
      <c r="AD4" s="189"/>
      <c r="AE4" s="189"/>
      <c r="AF4" s="189"/>
      <c r="AG4" s="189"/>
      <c r="AH4" s="189"/>
      <c r="AI4" s="189"/>
      <c r="AJ4" s="189"/>
      <c r="AK4" s="189"/>
      <c r="AL4" s="189"/>
      <c r="AM4" s="189"/>
      <c r="AO4" s="189"/>
      <c r="AQ4" s="190"/>
      <c r="AR4" s="188"/>
      <c r="AS4" s="186"/>
      <c r="AT4" s="187"/>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91"/>
      <c r="BS4" s="188"/>
    </row>
    <row r="5" spans="1:71" ht="18" customHeight="1">
      <c r="K5" s="176" t="s">
        <v>42</v>
      </c>
      <c r="L5" s="240">
        <v>5</v>
      </c>
      <c r="M5" s="240">
        <v>3</v>
      </c>
      <c r="N5" s="240">
        <v>5</v>
      </c>
      <c r="O5" s="240">
        <v>4</v>
      </c>
      <c r="P5" s="240">
        <v>5</v>
      </c>
      <c r="Q5" s="240">
        <v>3</v>
      </c>
      <c r="R5" s="240"/>
      <c r="S5" s="240"/>
      <c r="T5" s="240"/>
      <c r="U5" s="240"/>
      <c r="V5" s="240"/>
      <c r="W5" s="244"/>
      <c r="X5" s="248">
        <f>SUM(L5,N5,P5,R5,T5,V5)</f>
        <v>15</v>
      </c>
      <c r="Y5" s="249">
        <f>SUM(M5,O5,Q5,S5,U5,W5)</f>
        <v>10</v>
      </c>
      <c r="Z5" s="192"/>
      <c r="AA5" s="192"/>
      <c r="AB5" s="192"/>
      <c r="AC5" s="192"/>
      <c r="AD5" s="192"/>
      <c r="AE5" s="192"/>
      <c r="AF5" s="192"/>
      <c r="AG5" s="192"/>
      <c r="AH5" s="192"/>
      <c r="AI5" s="192"/>
      <c r="AJ5" s="192"/>
      <c r="AK5" s="192"/>
      <c r="AL5" s="192"/>
      <c r="AM5" s="192"/>
      <c r="AO5" s="192"/>
      <c r="AQ5" s="193"/>
      <c r="AR5" s="194"/>
      <c r="AS5" s="186"/>
      <c r="AT5" s="187"/>
      <c r="AU5" s="184"/>
      <c r="AV5" s="188"/>
      <c r="AW5" s="188"/>
      <c r="AX5" s="188"/>
      <c r="AY5" s="188"/>
      <c r="AZ5" s="188"/>
      <c r="BA5" s="188"/>
      <c r="BB5" s="188"/>
      <c r="BC5" s="188"/>
      <c r="BD5" s="188"/>
      <c r="BE5" s="188"/>
      <c r="BF5" s="188"/>
      <c r="BG5" s="188"/>
      <c r="BH5" s="188"/>
      <c r="BI5" s="188"/>
      <c r="BJ5" s="188"/>
      <c r="BK5" s="188"/>
      <c r="BL5" s="188"/>
      <c r="BM5" s="188"/>
      <c r="BN5" s="188"/>
      <c r="BO5" s="188"/>
      <c r="BP5" s="194"/>
      <c r="BQ5" s="194"/>
      <c r="BR5" s="194"/>
      <c r="BS5" s="194"/>
    </row>
    <row r="6" spans="1:71" ht="18" customHeight="1" thickBot="1">
      <c r="K6" s="176" t="s">
        <v>43</v>
      </c>
      <c r="L6" s="242">
        <f>COUNTIFS($F$9:$F$38,L4,$D$9:$D$38,L3)</f>
        <v>1</v>
      </c>
      <c r="M6" s="242">
        <f>COUNTIFS($F$9:$F$38,M4,$D$9:$D$38,L3)</f>
        <v>1</v>
      </c>
      <c r="N6" s="242">
        <f>COUNTIFS($F$9:$F$38,N4,$D$9:$D$38,N3)</f>
        <v>1</v>
      </c>
      <c r="O6" s="242">
        <f>COUNTIFS($F$9:$F$38,O4,$D$9:$D$38,N3)</f>
        <v>0</v>
      </c>
      <c r="P6" s="242">
        <f>COUNTIFS($F$9:$F$38,P4,$D$9:$D$38,P3)</f>
        <v>1</v>
      </c>
      <c r="Q6" s="242">
        <f>COUNTIFS($F$9:$F$38,Q4,$D$9:$D$38,P3)</f>
        <v>0</v>
      </c>
      <c r="R6" s="242">
        <f>COUNTIFS($F$9:$F$38,R4,$D$9:$D$38,R3)</f>
        <v>0</v>
      </c>
      <c r="S6" s="242">
        <f>COUNTIFS($F$9:$F$40,S4,$D$9:$D$40,R3)</f>
        <v>0</v>
      </c>
      <c r="T6" s="242">
        <f>COUNTIFS($F$9:$F$38,T4,$D$9:$D$38,T3)</f>
        <v>0</v>
      </c>
      <c r="U6" s="242">
        <f>COUNTIFS($F$9:$F$38,U4,$D$9:$D$38,T3)</f>
        <v>0</v>
      </c>
      <c r="V6" s="242">
        <f>COUNTIFS($F$9:$F$38,V4,$D$9:$D$38,V3)</f>
        <v>0</v>
      </c>
      <c r="W6" s="245">
        <f>COUNTIFS($F$9:$F$38,W4,$D$9:$D$38,V3)</f>
        <v>0</v>
      </c>
      <c r="X6" s="250">
        <f>SUM(L6,N6,P6,R6,T6,V6)</f>
        <v>3</v>
      </c>
      <c r="Y6" s="251">
        <f>SUM(M6,O6,Q6,S6,U6,W6)</f>
        <v>1</v>
      </c>
      <c r="Z6" s="195"/>
      <c r="AA6" s="195"/>
      <c r="AB6" s="195"/>
      <c r="AC6" s="195"/>
      <c r="AD6" s="195"/>
      <c r="AE6" s="195"/>
      <c r="AF6" s="195"/>
      <c r="AG6" s="195"/>
      <c r="AH6" s="195"/>
      <c r="AI6" s="195"/>
      <c r="AJ6" s="195"/>
      <c r="AK6" s="195"/>
      <c r="AL6" s="195"/>
      <c r="AM6" s="195"/>
      <c r="AO6" s="195"/>
      <c r="AQ6" s="190"/>
      <c r="AR6" s="188"/>
      <c r="AS6" s="186"/>
      <c r="AT6" s="187"/>
      <c r="AU6" s="184"/>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row>
    <row r="7" spans="1:71" ht="13.2" thickBot="1">
      <c r="B7" s="196"/>
    </row>
    <row r="8" spans="1:71" s="198" customFormat="1" ht="37.200000000000003" customHeight="1" thickBot="1">
      <c r="A8" s="224" t="s">
        <v>3</v>
      </c>
      <c r="B8" s="225" t="s">
        <v>40</v>
      </c>
      <c r="C8" s="226" t="s">
        <v>6</v>
      </c>
      <c r="D8" s="226" t="s">
        <v>91</v>
      </c>
      <c r="E8" s="226" t="s">
        <v>92</v>
      </c>
      <c r="F8" s="227" t="s">
        <v>8</v>
      </c>
      <c r="G8" s="227" t="s">
        <v>10</v>
      </c>
      <c r="H8" s="227" t="s">
        <v>11</v>
      </c>
      <c r="I8" s="228" t="s">
        <v>12</v>
      </c>
      <c r="J8" s="229">
        <v>44927</v>
      </c>
      <c r="K8" s="230">
        <f>J8+1</f>
        <v>44928</v>
      </c>
      <c r="L8" s="230">
        <f t="shared" ref="L8:AO8" si="0">K8+1</f>
        <v>44929</v>
      </c>
      <c r="M8" s="230">
        <f t="shared" si="0"/>
        <v>44930</v>
      </c>
      <c r="N8" s="230">
        <f t="shared" si="0"/>
        <v>44931</v>
      </c>
      <c r="O8" s="230">
        <f t="shared" si="0"/>
        <v>44932</v>
      </c>
      <c r="P8" s="230">
        <f t="shared" si="0"/>
        <v>44933</v>
      </c>
      <c r="Q8" s="230">
        <f t="shared" si="0"/>
        <v>44934</v>
      </c>
      <c r="R8" s="230">
        <f t="shared" si="0"/>
        <v>44935</v>
      </c>
      <c r="S8" s="230">
        <f t="shared" si="0"/>
        <v>44936</v>
      </c>
      <c r="T8" s="230">
        <f t="shared" si="0"/>
        <v>44937</v>
      </c>
      <c r="U8" s="230">
        <f t="shared" si="0"/>
        <v>44938</v>
      </c>
      <c r="V8" s="230">
        <f t="shared" si="0"/>
        <v>44939</v>
      </c>
      <c r="W8" s="230">
        <f t="shared" si="0"/>
        <v>44940</v>
      </c>
      <c r="X8" s="230">
        <f t="shared" si="0"/>
        <v>44941</v>
      </c>
      <c r="Y8" s="230">
        <f t="shared" si="0"/>
        <v>44942</v>
      </c>
      <c r="Z8" s="230">
        <f t="shared" si="0"/>
        <v>44943</v>
      </c>
      <c r="AA8" s="230">
        <f t="shared" si="0"/>
        <v>44944</v>
      </c>
      <c r="AB8" s="230">
        <f t="shared" si="0"/>
        <v>44945</v>
      </c>
      <c r="AC8" s="230">
        <f t="shared" si="0"/>
        <v>44946</v>
      </c>
      <c r="AD8" s="230">
        <f t="shared" si="0"/>
        <v>44947</v>
      </c>
      <c r="AE8" s="230">
        <f t="shared" si="0"/>
        <v>44948</v>
      </c>
      <c r="AF8" s="230">
        <f t="shared" si="0"/>
        <v>44949</v>
      </c>
      <c r="AG8" s="230">
        <f t="shared" si="0"/>
        <v>44950</v>
      </c>
      <c r="AH8" s="230">
        <f t="shared" si="0"/>
        <v>44951</v>
      </c>
      <c r="AI8" s="230">
        <f t="shared" si="0"/>
        <v>44952</v>
      </c>
      <c r="AJ8" s="230">
        <f t="shared" si="0"/>
        <v>44953</v>
      </c>
      <c r="AK8" s="230">
        <f t="shared" si="0"/>
        <v>44954</v>
      </c>
      <c r="AL8" s="230">
        <f t="shared" si="0"/>
        <v>44955</v>
      </c>
      <c r="AM8" s="230">
        <f t="shared" si="0"/>
        <v>44956</v>
      </c>
      <c r="AN8" s="230">
        <f t="shared" si="0"/>
        <v>44957</v>
      </c>
      <c r="AO8" s="230">
        <f t="shared" si="0"/>
        <v>44958</v>
      </c>
      <c r="AP8" s="231" t="s">
        <v>65</v>
      </c>
      <c r="AQ8" s="231" t="s">
        <v>66</v>
      </c>
      <c r="AR8" s="232" t="s">
        <v>15</v>
      </c>
      <c r="AS8" s="233" t="s">
        <v>63</v>
      </c>
      <c r="AT8" s="234" t="s">
        <v>18</v>
      </c>
      <c r="AU8" s="197" t="s">
        <v>8</v>
      </c>
    </row>
    <row r="9" spans="1:71" ht="24" customHeight="1">
      <c r="A9" s="454">
        <v>1</v>
      </c>
      <c r="B9" s="457" t="s">
        <v>69</v>
      </c>
      <c r="C9" s="448" t="s">
        <v>70</v>
      </c>
      <c r="D9" s="448" t="s">
        <v>76</v>
      </c>
      <c r="E9" s="448"/>
      <c r="F9" s="461" t="s">
        <v>95</v>
      </c>
      <c r="G9" s="464"/>
      <c r="H9" s="467"/>
      <c r="I9" s="467"/>
      <c r="J9" s="217" t="s">
        <v>79</v>
      </c>
      <c r="K9" s="217"/>
      <c r="L9" s="217"/>
      <c r="M9" s="217"/>
      <c r="N9" s="218"/>
      <c r="O9" s="217"/>
      <c r="P9" s="217"/>
      <c r="Q9" s="217"/>
      <c r="R9" s="217"/>
      <c r="S9" s="217"/>
      <c r="T9" s="217"/>
      <c r="U9" s="218"/>
      <c r="V9" s="217"/>
      <c r="W9" s="217"/>
      <c r="X9" s="217"/>
      <c r="Y9" s="217"/>
      <c r="Z9" s="201"/>
      <c r="AA9" s="201"/>
      <c r="AB9" s="201"/>
      <c r="AC9" s="201"/>
      <c r="AD9" s="201"/>
      <c r="AE9" s="201"/>
      <c r="AF9" s="201"/>
      <c r="AG9" s="201"/>
      <c r="AH9" s="201"/>
      <c r="AI9" s="201"/>
      <c r="AJ9" s="201"/>
      <c r="AK9" s="201"/>
      <c r="AL9" s="201"/>
      <c r="AM9" s="201"/>
      <c r="AN9" s="201"/>
      <c r="AO9" s="201"/>
      <c r="AP9" s="451"/>
      <c r="AQ9" s="451"/>
      <c r="AR9" s="451"/>
      <c r="AS9" s="467"/>
      <c r="AT9" s="451"/>
      <c r="AU9" s="183" t="s">
        <v>23</v>
      </c>
    </row>
    <row r="10" spans="1:71" ht="24" customHeight="1">
      <c r="A10" s="455"/>
      <c r="B10" s="458"/>
      <c r="C10" s="449"/>
      <c r="D10" s="449"/>
      <c r="E10" s="449"/>
      <c r="F10" s="462"/>
      <c r="G10" s="465"/>
      <c r="H10" s="468"/>
      <c r="I10" s="468"/>
      <c r="J10" s="219" t="s">
        <v>80</v>
      </c>
      <c r="K10" s="219"/>
      <c r="L10" s="219"/>
      <c r="M10" s="219"/>
      <c r="N10" s="220"/>
      <c r="O10" s="219"/>
      <c r="P10" s="219"/>
      <c r="Q10" s="219"/>
      <c r="R10" s="219"/>
      <c r="S10" s="219"/>
      <c r="T10" s="219"/>
      <c r="U10" s="220"/>
      <c r="V10" s="219"/>
      <c r="W10" s="219"/>
      <c r="X10" s="219"/>
      <c r="Y10" s="219"/>
      <c r="Z10" s="204"/>
      <c r="AA10" s="204"/>
      <c r="AB10" s="204"/>
      <c r="AC10" s="204"/>
      <c r="AD10" s="204"/>
      <c r="AE10" s="204"/>
      <c r="AF10" s="204"/>
      <c r="AG10" s="204"/>
      <c r="AH10" s="204"/>
      <c r="AI10" s="204"/>
      <c r="AJ10" s="204"/>
      <c r="AK10" s="204"/>
      <c r="AL10" s="204"/>
      <c r="AM10" s="204"/>
      <c r="AN10" s="204"/>
      <c r="AO10" s="204"/>
      <c r="AP10" s="452"/>
      <c r="AQ10" s="452"/>
      <c r="AR10" s="452"/>
      <c r="AS10" s="468"/>
      <c r="AT10" s="452"/>
      <c r="AU10" s="183"/>
    </row>
    <row r="11" spans="1:71" ht="24" customHeight="1" thickBot="1">
      <c r="A11" s="456"/>
      <c r="B11" s="478"/>
      <c r="C11" s="450"/>
      <c r="D11" s="450"/>
      <c r="E11" s="450"/>
      <c r="F11" s="479"/>
      <c r="G11" s="480"/>
      <c r="H11" s="473"/>
      <c r="I11" s="473"/>
      <c r="J11" s="221" t="s">
        <v>81</v>
      </c>
      <c r="K11" s="221"/>
      <c r="L11" s="221"/>
      <c r="M11" s="221"/>
      <c r="N11" s="222"/>
      <c r="O11" s="221"/>
      <c r="P11" s="221"/>
      <c r="Q11" s="221"/>
      <c r="R11" s="221"/>
      <c r="S11" s="221"/>
      <c r="T11" s="221"/>
      <c r="U11" s="222"/>
      <c r="V11" s="221"/>
      <c r="W11" s="221"/>
      <c r="X11" s="221"/>
      <c r="Y11" s="221"/>
      <c r="Z11" s="207"/>
      <c r="AA11" s="207"/>
      <c r="AB11" s="207"/>
      <c r="AC11" s="207"/>
      <c r="AD11" s="207"/>
      <c r="AE11" s="207"/>
      <c r="AF11" s="207"/>
      <c r="AG11" s="207"/>
      <c r="AH11" s="207"/>
      <c r="AI11" s="207"/>
      <c r="AJ11" s="207"/>
      <c r="AK11" s="207"/>
      <c r="AL11" s="207"/>
      <c r="AM11" s="207"/>
      <c r="AN11" s="207"/>
      <c r="AO11" s="207"/>
      <c r="AP11" s="453"/>
      <c r="AQ11" s="453"/>
      <c r="AR11" s="453"/>
      <c r="AS11" s="469"/>
      <c r="AT11" s="453"/>
      <c r="AU11" s="183" t="s">
        <v>64</v>
      </c>
    </row>
    <row r="12" spans="1:71" ht="24" customHeight="1">
      <c r="A12" s="454">
        <v>2</v>
      </c>
      <c r="B12" s="457" t="s">
        <v>73</v>
      </c>
      <c r="C12" s="448" t="s">
        <v>19</v>
      </c>
      <c r="D12" s="461" t="s">
        <v>77</v>
      </c>
      <c r="E12" s="448">
        <v>203</v>
      </c>
      <c r="F12" s="461" t="s">
        <v>83</v>
      </c>
      <c r="G12" s="464"/>
      <c r="H12" s="467"/>
      <c r="I12" s="467"/>
      <c r="J12" s="217"/>
      <c r="K12" s="217" t="s">
        <v>82</v>
      </c>
      <c r="L12" s="217" t="s">
        <v>79</v>
      </c>
      <c r="M12" s="217"/>
      <c r="N12" s="218"/>
      <c r="O12" s="217"/>
      <c r="P12" s="217"/>
      <c r="Q12" s="217"/>
      <c r="R12" s="217"/>
      <c r="S12" s="217"/>
      <c r="T12" s="217"/>
      <c r="U12" s="218"/>
      <c r="V12" s="217"/>
      <c r="W12" s="217"/>
      <c r="X12" s="217"/>
      <c r="Y12" s="217"/>
      <c r="Z12" s="201"/>
      <c r="AA12" s="201"/>
      <c r="AB12" s="201"/>
      <c r="AC12" s="201"/>
      <c r="AD12" s="201"/>
      <c r="AE12" s="201"/>
      <c r="AF12" s="201"/>
      <c r="AG12" s="201"/>
      <c r="AH12" s="201"/>
      <c r="AI12" s="201"/>
      <c r="AJ12" s="201"/>
      <c r="AK12" s="201"/>
      <c r="AL12" s="201"/>
      <c r="AM12" s="201"/>
      <c r="AN12" s="201"/>
      <c r="AO12" s="201"/>
      <c r="AP12" s="470">
        <v>44206</v>
      </c>
      <c r="AQ12" s="470" t="s">
        <v>71</v>
      </c>
      <c r="AR12" s="470" t="s">
        <v>72</v>
      </c>
      <c r="AS12" s="470" t="s">
        <v>94</v>
      </c>
      <c r="AT12" s="470"/>
      <c r="AU12" s="183" t="s">
        <v>23</v>
      </c>
    </row>
    <row r="13" spans="1:71" ht="24" customHeight="1">
      <c r="A13" s="455"/>
      <c r="B13" s="458"/>
      <c r="C13" s="449"/>
      <c r="D13" s="449"/>
      <c r="E13" s="449"/>
      <c r="F13" s="462"/>
      <c r="G13" s="465"/>
      <c r="H13" s="468"/>
      <c r="I13" s="468"/>
      <c r="J13" s="219"/>
      <c r="K13" s="219" t="s">
        <v>84</v>
      </c>
      <c r="L13" s="219" t="s">
        <v>84</v>
      </c>
      <c r="M13" s="219"/>
      <c r="N13" s="220"/>
      <c r="O13" s="219"/>
      <c r="P13" s="219"/>
      <c r="Q13" s="219"/>
      <c r="R13" s="219"/>
      <c r="S13" s="219"/>
      <c r="T13" s="219"/>
      <c r="U13" s="220"/>
      <c r="V13" s="219"/>
      <c r="W13" s="219"/>
      <c r="X13" s="219"/>
      <c r="Y13" s="219"/>
      <c r="Z13" s="204"/>
      <c r="AA13" s="204"/>
      <c r="AB13" s="204"/>
      <c r="AC13" s="204"/>
      <c r="AD13" s="204"/>
      <c r="AE13" s="204"/>
      <c r="AF13" s="204"/>
      <c r="AG13" s="204"/>
      <c r="AH13" s="204"/>
      <c r="AI13" s="204"/>
      <c r="AJ13" s="204"/>
      <c r="AK13" s="204"/>
      <c r="AL13" s="204"/>
      <c r="AM13" s="204"/>
      <c r="AN13" s="204"/>
      <c r="AO13" s="204"/>
      <c r="AP13" s="471"/>
      <c r="AQ13" s="471"/>
      <c r="AR13" s="471"/>
      <c r="AS13" s="471"/>
      <c r="AT13" s="471"/>
      <c r="AU13" s="183"/>
    </row>
    <row r="14" spans="1:71" ht="24" customHeight="1" thickBot="1">
      <c r="A14" s="456"/>
      <c r="B14" s="459"/>
      <c r="C14" s="460"/>
      <c r="D14" s="460"/>
      <c r="E14" s="450"/>
      <c r="F14" s="463"/>
      <c r="G14" s="466"/>
      <c r="H14" s="469"/>
      <c r="I14" s="469"/>
      <c r="J14" s="221"/>
      <c r="K14" s="221" t="s">
        <v>85</v>
      </c>
      <c r="L14" s="221"/>
      <c r="M14" s="221"/>
      <c r="N14" s="222"/>
      <c r="O14" s="221"/>
      <c r="P14" s="221"/>
      <c r="Q14" s="221"/>
      <c r="R14" s="221"/>
      <c r="S14" s="221"/>
      <c r="T14" s="221"/>
      <c r="U14" s="222"/>
      <c r="V14" s="221"/>
      <c r="W14" s="221"/>
      <c r="X14" s="221"/>
      <c r="Y14" s="221"/>
      <c r="Z14" s="207"/>
      <c r="AA14" s="207"/>
      <c r="AB14" s="207"/>
      <c r="AC14" s="207"/>
      <c r="AD14" s="207"/>
      <c r="AE14" s="207"/>
      <c r="AF14" s="207"/>
      <c r="AG14" s="207"/>
      <c r="AH14" s="207"/>
      <c r="AI14" s="207"/>
      <c r="AJ14" s="207"/>
      <c r="AK14" s="207"/>
      <c r="AL14" s="207"/>
      <c r="AM14" s="207"/>
      <c r="AN14" s="207"/>
      <c r="AO14" s="207"/>
      <c r="AP14" s="472"/>
      <c r="AQ14" s="472"/>
      <c r="AR14" s="481"/>
      <c r="AS14" s="481"/>
      <c r="AT14" s="481"/>
      <c r="AU14" s="183" t="s">
        <v>64</v>
      </c>
    </row>
    <row r="15" spans="1:71" ht="24" customHeight="1">
      <c r="A15" s="454">
        <v>3</v>
      </c>
      <c r="B15" s="457" t="s">
        <v>74</v>
      </c>
      <c r="C15" s="448" t="s">
        <v>19</v>
      </c>
      <c r="D15" s="448" t="s">
        <v>76</v>
      </c>
      <c r="E15" s="448"/>
      <c r="F15" s="461" t="s">
        <v>37</v>
      </c>
      <c r="G15" s="464"/>
      <c r="H15" s="467"/>
      <c r="I15" s="467"/>
      <c r="J15" s="217"/>
      <c r="K15" s="217" t="s">
        <v>79</v>
      </c>
      <c r="L15" s="217" t="s">
        <v>79</v>
      </c>
      <c r="M15" s="217"/>
      <c r="N15" s="218"/>
      <c r="O15" s="217"/>
      <c r="P15" s="217"/>
      <c r="Q15" s="217"/>
      <c r="R15" s="217"/>
      <c r="S15" s="217"/>
      <c r="T15" s="217"/>
      <c r="U15" s="218"/>
      <c r="V15" s="217"/>
      <c r="W15" s="217"/>
      <c r="X15" s="217"/>
      <c r="Y15" s="217"/>
      <c r="Z15" s="201"/>
      <c r="AA15" s="201"/>
      <c r="AB15" s="201"/>
      <c r="AC15" s="201"/>
      <c r="AD15" s="201"/>
      <c r="AE15" s="201"/>
      <c r="AF15" s="201"/>
      <c r="AG15" s="201"/>
      <c r="AH15" s="201"/>
      <c r="AI15" s="201"/>
      <c r="AJ15" s="201"/>
      <c r="AK15" s="201"/>
      <c r="AL15" s="201"/>
      <c r="AM15" s="201"/>
      <c r="AN15" s="201"/>
      <c r="AO15" s="201"/>
      <c r="AP15" s="451"/>
      <c r="AQ15" s="451"/>
      <c r="AR15" s="451"/>
      <c r="AS15" s="467"/>
      <c r="AT15" s="451"/>
      <c r="AU15" s="183" t="s">
        <v>23</v>
      </c>
    </row>
    <row r="16" spans="1:71" ht="24" customHeight="1">
      <c r="A16" s="455"/>
      <c r="B16" s="458"/>
      <c r="C16" s="449"/>
      <c r="D16" s="449"/>
      <c r="E16" s="449"/>
      <c r="F16" s="462"/>
      <c r="G16" s="465"/>
      <c r="H16" s="468"/>
      <c r="I16" s="468"/>
      <c r="J16" s="219"/>
      <c r="K16" s="219" t="s">
        <v>87</v>
      </c>
      <c r="L16" s="219" t="s">
        <v>86</v>
      </c>
      <c r="M16" s="219"/>
      <c r="N16" s="220"/>
      <c r="O16" s="219"/>
      <c r="P16" s="219"/>
      <c r="Q16" s="219"/>
      <c r="R16" s="219"/>
      <c r="S16" s="219"/>
      <c r="T16" s="219"/>
      <c r="U16" s="220"/>
      <c r="V16" s="219"/>
      <c r="W16" s="219"/>
      <c r="X16" s="219"/>
      <c r="Y16" s="219"/>
      <c r="Z16" s="204"/>
      <c r="AA16" s="204"/>
      <c r="AB16" s="204"/>
      <c r="AC16" s="204"/>
      <c r="AD16" s="204"/>
      <c r="AE16" s="204"/>
      <c r="AF16" s="204"/>
      <c r="AG16" s="204"/>
      <c r="AH16" s="204"/>
      <c r="AI16" s="204"/>
      <c r="AJ16" s="204"/>
      <c r="AK16" s="204"/>
      <c r="AL16" s="204"/>
      <c r="AM16" s="204"/>
      <c r="AN16" s="204"/>
      <c r="AO16" s="204"/>
      <c r="AP16" s="452"/>
      <c r="AQ16" s="452"/>
      <c r="AR16" s="452"/>
      <c r="AS16" s="468"/>
      <c r="AT16" s="452"/>
      <c r="AU16" s="183"/>
    </row>
    <row r="17" spans="1:47" ht="24" customHeight="1" thickBot="1">
      <c r="A17" s="456"/>
      <c r="B17" s="459"/>
      <c r="C17" s="460"/>
      <c r="D17" s="460"/>
      <c r="E17" s="450"/>
      <c r="F17" s="463"/>
      <c r="G17" s="466"/>
      <c r="H17" s="469"/>
      <c r="I17" s="469"/>
      <c r="J17" s="221"/>
      <c r="K17" s="221" t="s">
        <v>88</v>
      </c>
      <c r="L17" s="221" t="s">
        <v>88</v>
      </c>
      <c r="M17" s="221"/>
      <c r="N17" s="222"/>
      <c r="O17" s="221"/>
      <c r="P17" s="221"/>
      <c r="Q17" s="221"/>
      <c r="R17" s="221"/>
      <c r="S17" s="221"/>
      <c r="T17" s="221"/>
      <c r="U17" s="222"/>
      <c r="V17" s="221"/>
      <c r="W17" s="221"/>
      <c r="X17" s="221"/>
      <c r="Y17" s="221"/>
      <c r="Z17" s="207"/>
      <c r="AA17" s="207"/>
      <c r="AB17" s="207"/>
      <c r="AC17" s="207"/>
      <c r="AD17" s="207"/>
      <c r="AE17" s="207"/>
      <c r="AF17" s="207"/>
      <c r="AG17" s="207"/>
      <c r="AH17" s="207"/>
      <c r="AI17" s="207"/>
      <c r="AJ17" s="207"/>
      <c r="AK17" s="207"/>
      <c r="AL17" s="207"/>
      <c r="AM17" s="207"/>
      <c r="AN17" s="207"/>
      <c r="AO17" s="207"/>
      <c r="AP17" s="453"/>
      <c r="AQ17" s="453"/>
      <c r="AR17" s="482"/>
      <c r="AS17" s="469"/>
      <c r="AT17" s="482"/>
      <c r="AU17" s="183" t="s">
        <v>64</v>
      </c>
    </row>
    <row r="18" spans="1:47" ht="24" customHeight="1">
      <c r="A18" s="454">
        <v>4</v>
      </c>
      <c r="B18" s="457" t="s">
        <v>75</v>
      </c>
      <c r="C18" s="457" t="s">
        <v>70</v>
      </c>
      <c r="D18" s="483" t="s">
        <v>78</v>
      </c>
      <c r="E18" s="448">
        <v>302</v>
      </c>
      <c r="F18" s="457" t="s">
        <v>83</v>
      </c>
      <c r="G18" s="457"/>
      <c r="H18" s="457"/>
      <c r="I18" s="457"/>
      <c r="J18" s="217"/>
      <c r="K18" s="217"/>
      <c r="L18" s="217" t="s">
        <v>90</v>
      </c>
      <c r="M18" s="217"/>
      <c r="N18" s="218"/>
      <c r="O18" s="217"/>
      <c r="P18" s="217"/>
      <c r="Q18" s="217"/>
      <c r="R18" s="217"/>
      <c r="S18" s="217"/>
      <c r="T18" s="217"/>
      <c r="U18" s="218"/>
      <c r="V18" s="217"/>
      <c r="W18" s="217"/>
      <c r="X18" s="217"/>
      <c r="Y18" s="217"/>
      <c r="Z18" s="201"/>
      <c r="AA18" s="201"/>
      <c r="AB18" s="201"/>
      <c r="AC18" s="201"/>
      <c r="AD18" s="201"/>
      <c r="AE18" s="201"/>
      <c r="AF18" s="201"/>
      <c r="AG18" s="201"/>
      <c r="AH18" s="201"/>
      <c r="AI18" s="201"/>
      <c r="AJ18" s="201"/>
      <c r="AK18" s="201"/>
      <c r="AL18" s="201"/>
      <c r="AM18" s="201"/>
      <c r="AN18" s="201"/>
      <c r="AO18" s="201"/>
      <c r="AP18" s="451"/>
      <c r="AQ18" s="451"/>
      <c r="AR18" s="451"/>
      <c r="AS18" s="467"/>
      <c r="AT18" s="451"/>
      <c r="AU18" s="183" t="s">
        <v>23</v>
      </c>
    </row>
    <row r="19" spans="1:47" ht="24" customHeight="1">
      <c r="A19" s="455"/>
      <c r="B19" s="458"/>
      <c r="C19" s="458"/>
      <c r="D19" s="458"/>
      <c r="E19" s="449"/>
      <c r="F19" s="458"/>
      <c r="G19" s="458"/>
      <c r="H19" s="458"/>
      <c r="I19" s="458"/>
      <c r="J19" s="219"/>
      <c r="K19" s="219"/>
      <c r="L19" s="219" t="s">
        <v>83</v>
      </c>
      <c r="M19" s="219"/>
      <c r="N19" s="220"/>
      <c r="O19" s="219"/>
      <c r="P19" s="219"/>
      <c r="Q19" s="219"/>
      <c r="R19" s="219"/>
      <c r="S19" s="219"/>
      <c r="T19" s="219"/>
      <c r="U19" s="220"/>
      <c r="V19" s="219"/>
      <c r="W19" s="219"/>
      <c r="X19" s="219"/>
      <c r="Y19" s="219"/>
      <c r="Z19" s="204"/>
      <c r="AA19" s="204"/>
      <c r="AB19" s="204"/>
      <c r="AC19" s="204"/>
      <c r="AD19" s="204"/>
      <c r="AE19" s="204"/>
      <c r="AF19" s="204"/>
      <c r="AG19" s="204"/>
      <c r="AH19" s="204"/>
      <c r="AI19" s="204"/>
      <c r="AJ19" s="204"/>
      <c r="AK19" s="204"/>
      <c r="AL19" s="204"/>
      <c r="AM19" s="204"/>
      <c r="AN19" s="204"/>
      <c r="AO19" s="204"/>
      <c r="AP19" s="452"/>
      <c r="AQ19" s="452"/>
      <c r="AR19" s="452"/>
      <c r="AS19" s="468"/>
      <c r="AT19" s="452"/>
      <c r="AU19" s="183"/>
    </row>
    <row r="20" spans="1:47" ht="24" customHeight="1" thickBot="1">
      <c r="A20" s="456"/>
      <c r="B20" s="459"/>
      <c r="C20" s="459"/>
      <c r="D20" s="459"/>
      <c r="E20" s="450"/>
      <c r="F20" s="459"/>
      <c r="G20" s="459"/>
      <c r="H20" s="459"/>
      <c r="I20" s="459"/>
      <c r="J20" s="221"/>
      <c r="K20" s="221"/>
      <c r="L20" s="221" t="s">
        <v>89</v>
      </c>
      <c r="M20" s="221"/>
      <c r="N20" s="222"/>
      <c r="O20" s="221"/>
      <c r="P20" s="221"/>
      <c r="Q20" s="221"/>
      <c r="R20" s="221"/>
      <c r="S20" s="221"/>
      <c r="T20" s="221"/>
      <c r="U20" s="222"/>
      <c r="V20" s="221"/>
      <c r="W20" s="221"/>
      <c r="X20" s="221"/>
      <c r="Y20" s="221"/>
      <c r="Z20" s="207"/>
      <c r="AA20" s="207"/>
      <c r="AB20" s="207"/>
      <c r="AC20" s="207"/>
      <c r="AD20" s="207"/>
      <c r="AE20" s="207"/>
      <c r="AF20" s="207"/>
      <c r="AG20" s="207"/>
      <c r="AH20" s="207"/>
      <c r="AI20" s="207"/>
      <c r="AJ20" s="207"/>
      <c r="AK20" s="207"/>
      <c r="AL20" s="207"/>
      <c r="AM20" s="207"/>
      <c r="AN20" s="207"/>
      <c r="AO20" s="207"/>
      <c r="AP20" s="453"/>
      <c r="AQ20" s="453"/>
      <c r="AR20" s="482"/>
      <c r="AS20" s="469"/>
      <c r="AT20" s="482"/>
      <c r="AU20" s="183" t="s">
        <v>64</v>
      </c>
    </row>
    <row r="21" spans="1:47" ht="24" customHeight="1">
      <c r="A21" s="454">
        <v>5</v>
      </c>
      <c r="B21" s="457"/>
      <c r="C21" s="457"/>
      <c r="D21" s="457"/>
      <c r="E21" s="448"/>
      <c r="F21" s="457"/>
      <c r="G21" s="457"/>
      <c r="H21" s="457"/>
      <c r="I21" s="457"/>
      <c r="J21" s="217"/>
      <c r="K21" s="217"/>
      <c r="L21" s="217"/>
      <c r="M21" s="217"/>
      <c r="N21" s="218"/>
      <c r="O21" s="217"/>
      <c r="P21" s="217"/>
      <c r="Q21" s="217"/>
      <c r="R21" s="217"/>
      <c r="S21" s="217"/>
      <c r="T21" s="217"/>
      <c r="U21" s="218"/>
      <c r="V21" s="217"/>
      <c r="W21" s="217"/>
      <c r="X21" s="217"/>
      <c r="Y21" s="217"/>
      <c r="Z21" s="201"/>
      <c r="AA21" s="201"/>
      <c r="AB21" s="201"/>
      <c r="AC21" s="201"/>
      <c r="AD21" s="201"/>
      <c r="AE21" s="201"/>
      <c r="AF21" s="201"/>
      <c r="AG21" s="201"/>
      <c r="AH21" s="201"/>
      <c r="AI21" s="201"/>
      <c r="AJ21" s="201"/>
      <c r="AK21" s="201"/>
      <c r="AL21" s="201"/>
      <c r="AM21" s="201"/>
      <c r="AN21" s="201"/>
      <c r="AO21" s="201"/>
      <c r="AP21" s="451"/>
      <c r="AQ21" s="451"/>
      <c r="AR21" s="451"/>
      <c r="AS21" s="467"/>
      <c r="AT21" s="451"/>
      <c r="AU21" s="183" t="s">
        <v>23</v>
      </c>
    </row>
    <row r="22" spans="1:47" ht="24" customHeight="1">
      <c r="A22" s="455"/>
      <c r="B22" s="458"/>
      <c r="C22" s="458"/>
      <c r="D22" s="458"/>
      <c r="E22" s="449"/>
      <c r="F22" s="458"/>
      <c r="G22" s="458"/>
      <c r="H22" s="458"/>
      <c r="I22" s="458"/>
      <c r="J22" s="219"/>
      <c r="K22" s="219"/>
      <c r="L22" s="219"/>
      <c r="M22" s="219"/>
      <c r="N22" s="220"/>
      <c r="O22" s="219"/>
      <c r="P22" s="219"/>
      <c r="Q22" s="219"/>
      <c r="R22" s="219"/>
      <c r="S22" s="219"/>
      <c r="T22" s="219"/>
      <c r="U22" s="220"/>
      <c r="V22" s="219"/>
      <c r="W22" s="219"/>
      <c r="X22" s="219"/>
      <c r="Y22" s="219"/>
      <c r="Z22" s="204"/>
      <c r="AA22" s="204"/>
      <c r="AB22" s="204"/>
      <c r="AC22" s="204"/>
      <c r="AD22" s="204"/>
      <c r="AE22" s="204"/>
      <c r="AF22" s="204"/>
      <c r="AG22" s="204"/>
      <c r="AH22" s="204"/>
      <c r="AI22" s="204"/>
      <c r="AJ22" s="204"/>
      <c r="AK22" s="204"/>
      <c r="AL22" s="204"/>
      <c r="AM22" s="204"/>
      <c r="AN22" s="204"/>
      <c r="AO22" s="204"/>
      <c r="AP22" s="452"/>
      <c r="AQ22" s="452"/>
      <c r="AR22" s="452"/>
      <c r="AS22" s="468"/>
      <c r="AT22" s="452"/>
      <c r="AU22" s="183"/>
    </row>
    <row r="23" spans="1:47" ht="24" customHeight="1" thickBot="1">
      <c r="A23" s="456"/>
      <c r="B23" s="459"/>
      <c r="C23" s="459"/>
      <c r="D23" s="459"/>
      <c r="E23" s="450"/>
      <c r="F23" s="459"/>
      <c r="G23" s="459"/>
      <c r="H23" s="459"/>
      <c r="I23" s="459"/>
      <c r="J23" s="221"/>
      <c r="K23" s="221"/>
      <c r="L23" s="221"/>
      <c r="M23" s="221"/>
      <c r="N23" s="222"/>
      <c r="O23" s="221"/>
      <c r="P23" s="221"/>
      <c r="Q23" s="221"/>
      <c r="R23" s="221"/>
      <c r="S23" s="221"/>
      <c r="T23" s="221"/>
      <c r="U23" s="222"/>
      <c r="V23" s="221"/>
      <c r="W23" s="221"/>
      <c r="X23" s="221"/>
      <c r="Y23" s="221"/>
      <c r="Z23" s="207"/>
      <c r="AA23" s="207"/>
      <c r="AB23" s="207"/>
      <c r="AC23" s="207"/>
      <c r="AD23" s="207"/>
      <c r="AE23" s="207"/>
      <c r="AF23" s="207"/>
      <c r="AG23" s="207"/>
      <c r="AH23" s="207"/>
      <c r="AI23" s="207"/>
      <c r="AJ23" s="207"/>
      <c r="AK23" s="207"/>
      <c r="AL23" s="207"/>
      <c r="AM23" s="207"/>
      <c r="AN23" s="207"/>
      <c r="AO23" s="207"/>
      <c r="AP23" s="453"/>
      <c r="AQ23" s="453"/>
      <c r="AR23" s="482"/>
      <c r="AS23" s="469"/>
      <c r="AT23" s="482"/>
      <c r="AU23" s="183" t="s">
        <v>64</v>
      </c>
    </row>
    <row r="24" spans="1:47" ht="24" customHeight="1">
      <c r="A24" s="454">
        <v>6</v>
      </c>
      <c r="B24" s="457"/>
      <c r="C24" s="457"/>
      <c r="D24" s="457"/>
      <c r="E24" s="448"/>
      <c r="F24" s="457"/>
      <c r="G24" s="457"/>
      <c r="H24" s="457"/>
      <c r="I24" s="457"/>
      <c r="J24" s="217"/>
      <c r="K24" s="217"/>
      <c r="L24" s="217"/>
      <c r="M24" s="217"/>
      <c r="N24" s="218"/>
      <c r="O24" s="217"/>
      <c r="P24" s="217"/>
      <c r="Q24" s="217"/>
      <c r="R24" s="217"/>
      <c r="S24" s="217"/>
      <c r="T24" s="217"/>
      <c r="U24" s="218"/>
      <c r="V24" s="217"/>
      <c r="W24" s="217"/>
      <c r="X24" s="217"/>
      <c r="Y24" s="217"/>
      <c r="Z24" s="201"/>
      <c r="AA24" s="201"/>
      <c r="AB24" s="201"/>
      <c r="AC24" s="201"/>
      <c r="AD24" s="201"/>
      <c r="AE24" s="201"/>
      <c r="AF24" s="201"/>
      <c r="AG24" s="201"/>
      <c r="AH24" s="201"/>
      <c r="AI24" s="201"/>
      <c r="AJ24" s="201"/>
      <c r="AK24" s="201"/>
      <c r="AL24" s="201"/>
      <c r="AM24" s="201"/>
      <c r="AN24" s="201"/>
      <c r="AO24" s="201"/>
      <c r="AP24" s="451"/>
      <c r="AQ24" s="451"/>
      <c r="AR24" s="451"/>
      <c r="AS24" s="467"/>
      <c r="AT24" s="451"/>
      <c r="AU24" s="183" t="s">
        <v>23</v>
      </c>
    </row>
    <row r="25" spans="1:47" ht="24" customHeight="1">
      <c r="A25" s="455"/>
      <c r="B25" s="458"/>
      <c r="C25" s="458"/>
      <c r="D25" s="458"/>
      <c r="E25" s="449"/>
      <c r="F25" s="458"/>
      <c r="G25" s="458"/>
      <c r="H25" s="458"/>
      <c r="I25" s="458"/>
      <c r="J25" s="219"/>
      <c r="K25" s="219"/>
      <c r="L25" s="219"/>
      <c r="M25" s="219"/>
      <c r="N25" s="220"/>
      <c r="O25" s="219"/>
      <c r="P25" s="219"/>
      <c r="Q25" s="219"/>
      <c r="R25" s="219"/>
      <c r="S25" s="219"/>
      <c r="T25" s="219"/>
      <c r="U25" s="220"/>
      <c r="V25" s="219"/>
      <c r="W25" s="219"/>
      <c r="X25" s="219"/>
      <c r="Y25" s="219"/>
      <c r="Z25" s="204"/>
      <c r="AA25" s="204"/>
      <c r="AB25" s="204"/>
      <c r="AC25" s="204"/>
      <c r="AD25" s="204"/>
      <c r="AE25" s="204"/>
      <c r="AF25" s="204"/>
      <c r="AG25" s="204"/>
      <c r="AH25" s="204"/>
      <c r="AI25" s="204"/>
      <c r="AJ25" s="204"/>
      <c r="AK25" s="204"/>
      <c r="AL25" s="204"/>
      <c r="AM25" s="204"/>
      <c r="AN25" s="204"/>
      <c r="AO25" s="204"/>
      <c r="AP25" s="452"/>
      <c r="AQ25" s="452"/>
      <c r="AR25" s="452"/>
      <c r="AS25" s="468"/>
      <c r="AT25" s="452"/>
      <c r="AU25" s="183"/>
    </row>
    <row r="26" spans="1:47" ht="24" customHeight="1" thickBot="1">
      <c r="A26" s="456"/>
      <c r="B26" s="459"/>
      <c r="C26" s="459"/>
      <c r="D26" s="459"/>
      <c r="E26" s="450"/>
      <c r="F26" s="459"/>
      <c r="G26" s="459"/>
      <c r="H26" s="459"/>
      <c r="I26" s="459"/>
      <c r="J26" s="221"/>
      <c r="K26" s="221"/>
      <c r="L26" s="221"/>
      <c r="M26" s="221"/>
      <c r="N26" s="222"/>
      <c r="O26" s="221"/>
      <c r="P26" s="221"/>
      <c r="Q26" s="221"/>
      <c r="R26" s="221"/>
      <c r="S26" s="221"/>
      <c r="T26" s="221"/>
      <c r="U26" s="222"/>
      <c r="V26" s="221"/>
      <c r="W26" s="221"/>
      <c r="X26" s="221"/>
      <c r="Y26" s="221"/>
      <c r="Z26" s="207"/>
      <c r="AA26" s="207"/>
      <c r="AB26" s="207"/>
      <c r="AC26" s="207"/>
      <c r="AD26" s="207"/>
      <c r="AE26" s="207"/>
      <c r="AF26" s="207"/>
      <c r="AG26" s="207"/>
      <c r="AH26" s="207"/>
      <c r="AI26" s="207"/>
      <c r="AJ26" s="207"/>
      <c r="AK26" s="207"/>
      <c r="AL26" s="207"/>
      <c r="AM26" s="207"/>
      <c r="AN26" s="207"/>
      <c r="AO26" s="207"/>
      <c r="AP26" s="453"/>
      <c r="AQ26" s="453"/>
      <c r="AR26" s="482"/>
      <c r="AS26" s="469"/>
      <c r="AT26" s="482"/>
      <c r="AU26" s="183" t="s">
        <v>64</v>
      </c>
    </row>
    <row r="27" spans="1:47" ht="24" customHeight="1">
      <c r="A27" s="454">
        <v>7</v>
      </c>
      <c r="B27" s="457"/>
      <c r="C27" s="457"/>
      <c r="D27" s="457"/>
      <c r="E27" s="448"/>
      <c r="F27" s="457"/>
      <c r="G27" s="457"/>
      <c r="H27" s="457"/>
      <c r="I27" s="457"/>
      <c r="J27" s="217"/>
      <c r="K27" s="217"/>
      <c r="L27" s="217"/>
      <c r="M27" s="217"/>
      <c r="N27" s="218"/>
      <c r="O27" s="217"/>
      <c r="P27" s="217"/>
      <c r="Q27" s="217"/>
      <c r="R27" s="217"/>
      <c r="S27" s="217"/>
      <c r="T27" s="217"/>
      <c r="U27" s="218"/>
      <c r="V27" s="217"/>
      <c r="W27" s="217"/>
      <c r="X27" s="217"/>
      <c r="Y27" s="217"/>
      <c r="Z27" s="201"/>
      <c r="AA27" s="201"/>
      <c r="AB27" s="201"/>
      <c r="AC27" s="201"/>
      <c r="AD27" s="201"/>
      <c r="AE27" s="201"/>
      <c r="AF27" s="201"/>
      <c r="AG27" s="201"/>
      <c r="AH27" s="201"/>
      <c r="AI27" s="201"/>
      <c r="AJ27" s="201"/>
      <c r="AK27" s="201"/>
      <c r="AL27" s="201"/>
      <c r="AM27" s="201"/>
      <c r="AN27" s="201"/>
      <c r="AO27" s="201"/>
      <c r="AP27" s="451"/>
      <c r="AQ27" s="451"/>
      <c r="AR27" s="484"/>
      <c r="AS27" s="467"/>
      <c r="AT27" s="451"/>
      <c r="AU27" s="183" t="s">
        <v>23</v>
      </c>
    </row>
    <row r="28" spans="1:47" ht="24" customHeight="1">
      <c r="A28" s="455"/>
      <c r="B28" s="458"/>
      <c r="C28" s="458"/>
      <c r="D28" s="458"/>
      <c r="E28" s="449"/>
      <c r="F28" s="458"/>
      <c r="G28" s="458"/>
      <c r="H28" s="458"/>
      <c r="I28" s="458"/>
      <c r="J28" s="219"/>
      <c r="K28" s="219"/>
      <c r="L28" s="219"/>
      <c r="M28" s="219"/>
      <c r="N28" s="220"/>
      <c r="O28" s="219"/>
      <c r="P28" s="219"/>
      <c r="Q28" s="219"/>
      <c r="R28" s="219"/>
      <c r="S28" s="219"/>
      <c r="T28" s="219"/>
      <c r="U28" s="220"/>
      <c r="V28" s="219"/>
      <c r="W28" s="219"/>
      <c r="X28" s="219"/>
      <c r="Y28" s="219"/>
      <c r="Z28" s="204"/>
      <c r="AA28" s="204"/>
      <c r="AB28" s="204"/>
      <c r="AC28" s="204"/>
      <c r="AD28" s="204"/>
      <c r="AE28" s="204"/>
      <c r="AF28" s="204"/>
      <c r="AG28" s="204"/>
      <c r="AH28" s="204"/>
      <c r="AI28" s="204"/>
      <c r="AJ28" s="204"/>
      <c r="AK28" s="204"/>
      <c r="AL28" s="204"/>
      <c r="AM28" s="204"/>
      <c r="AN28" s="204"/>
      <c r="AO28" s="204"/>
      <c r="AP28" s="452"/>
      <c r="AQ28" s="452"/>
      <c r="AR28" s="485"/>
      <c r="AS28" s="468"/>
      <c r="AT28" s="452"/>
      <c r="AU28" s="183"/>
    </row>
    <row r="29" spans="1:47" ht="24" customHeight="1" thickBot="1">
      <c r="A29" s="456"/>
      <c r="B29" s="459"/>
      <c r="C29" s="459"/>
      <c r="D29" s="459"/>
      <c r="E29" s="450"/>
      <c r="F29" s="459"/>
      <c r="G29" s="459"/>
      <c r="H29" s="459"/>
      <c r="I29" s="459"/>
      <c r="J29" s="221"/>
      <c r="K29" s="221"/>
      <c r="L29" s="221"/>
      <c r="M29" s="221"/>
      <c r="N29" s="222"/>
      <c r="O29" s="221"/>
      <c r="P29" s="221"/>
      <c r="Q29" s="221"/>
      <c r="R29" s="221"/>
      <c r="S29" s="221"/>
      <c r="T29" s="221"/>
      <c r="U29" s="222"/>
      <c r="V29" s="221"/>
      <c r="W29" s="221"/>
      <c r="X29" s="221"/>
      <c r="Y29" s="221"/>
      <c r="Z29" s="207"/>
      <c r="AA29" s="207"/>
      <c r="AB29" s="207"/>
      <c r="AC29" s="207"/>
      <c r="AD29" s="207"/>
      <c r="AE29" s="207"/>
      <c r="AF29" s="207"/>
      <c r="AG29" s="207"/>
      <c r="AH29" s="207"/>
      <c r="AI29" s="207"/>
      <c r="AJ29" s="207"/>
      <c r="AK29" s="207"/>
      <c r="AL29" s="207"/>
      <c r="AM29" s="207"/>
      <c r="AN29" s="207"/>
      <c r="AO29" s="207"/>
      <c r="AP29" s="453"/>
      <c r="AQ29" s="453"/>
      <c r="AR29" s="486"/>
      <c r="AS29" s="469"/>
      <c r="AT29" s="482"/>
      <c r="AU29" s="183" t="s">
        <v>64</v>
      </c>
    </row>
    <row r="30" spans="1:47" ht="24" customHeight="1">
      <c r="A30" s="454">
        <v>8</v>
      </c>
      <c r="B30" s="457"/>
      <c r="C30" s="457"/>
      <c r="D30" s="457"/>
      <c r="E30" s="448"/>
      <c r="F30" s="457"/>
      <c r="G30" s="457"/>
      <c r="H30" s="457"/>
      <c r="I30" s="457"/>
      <c r="J30" s="217"/>
      <c r="K30" s="217"/>
      <c r="L30" s="217"/>
      <c r="M30" s="217"/>
      <c r="N30" s="218"/>
      <c r="O30" s="217"/>
      <c r="P30" s="217"/>
      <c r="Q30" s="217"/>
      <c r="R30" s="217"/>
      <c r="S30" s="217"/>
      <c r="T30" s="217"/>
      <c r="U30" s="218"/>
      <c r="V30" s="217"/>
      <c r="W30" s="217"/>
      <c r="X30" s="217"/>
      <c r="Y30" s="217"/>
      <c r="Z30" s="201"/>
      <c r="AA30" s="201"/>
      <c r="AB30" s="201"/>
      <c r="AC30" s="201"/>
      <c r="AD30" s="201"/>
      <c r="AE30" s="201"/>
      <c r="AF30" s="201"/>
      <c r="AG30" s="201"/>
      <c r="AH30" s="201"/>
      <c r="AI30" s="201"/>
      <c r="AJ30" s="201"/>
      <c r="AK30" s="201"/>
      <c r="AL30" s="201"/>
      <c r="AM30" s="201"/>
      <c r="AN30" s="201"/>
      <c r="AO30" s="201"/>
      <c r="AP30" s="451"/>
      <c r="AQ30" s="451"/>
      <c r="AR30" s="451"/>
      <c r="AS30" s="467"/>
      <c r="AT30" s="451"/>
      <c r="AU30" s="183" t="s">
        <v>23</v>
      </c>
    </row>
    <row r="31" spans="1:47" ht="24" customHeight="1">
      <c r="A31" s="455"/>
      <c r="B31" s="458"/>
      <c r="C31" s="458"/>
      <c r="D31" s="458"/>
      <c r="E31" s="449"/>
      <c r="F31" s="458"/>
      <c r="G31" s="458"/>
      <c r="H31" s="458"/>
      <c r="I31" s="458"/>
      <c r="J31" s="219"/>
      <c r="K31" s="219"/>
      <c r="L31" s="219"/>
      <c r="M31" s="219"/>
      <c r="N31" s="220"/>
      <c r="O31" s="219"/>
      <c r="P31" s="219"/>
      <c r="Q31" s="219"/>
      <c r="R31" s="219"/>
      <c r="S31" s="219"/>
      <c r="T31" s="219"/>
      <c r="U31" s="220"/>
      <c r="V31" s="219"/>
      <c r="W31" s="219"/>
      <c r="X31" s="219"/>
      <c r="Y31" s="219"/>
      <c r="Z31" s="204"/>
      <c r="AA31" s="204"/>
      <c r="AB31" s="204"/>
      <c r="AC31" s="204"/>
      <c r="AD31" s="204"/>
      <c r="AE31" s="204"/>
      <c r="AF31" s="204"/>
      <c r="AG31" s="204"/>
      <c r="AH31" s="204"/>
      <c r="AI31" s="204"/>
      <c r="AJ31" s="204"/>
      <c r="AK31" s="204"/>
      <c r="AL31" s="204"/>
      <c r="AM31" s="204"/>
      <c r="AN31" s="204"/>
      <c r="AO31" s="204"/>
      <c r="AP31" s="452"/>
      <c r="AQ31" s="452"/>
      <c r="AR31" s="452"/>
      <c r="AS31" s="468"/>
      <c r="AT31" s="452"/>
      <c r="AU31" s="183"/>
    </row>
    <row r="32" spans="1:47" ht="24" customHeight="1" thickBot="1">
      <c r="A32" s="456"/>
      <c r="B32" s="459"/>
      <c r="C32" s="459"/>
      <c r="D32" s="459"/>
      <c r="E32" s="450"/>
      <c r="F32" s="459"/>
      <c r="G32" s="459"/>
      <c r="H32" s="459"/>
      <c r="I32" s="459"/>
      <c r="J32" s="221"/>
      <c r="K32" s="221"/>
      <c r="L32" s="221"/>
      <c r="M32" s="221"/>
      <c r="N32" s="222"/>
      <c r="O32" s="221"/>
      <c r="P32" s="221"/>
      <c r="Q32" s="221"/>
      <c r="R32" s="221"/>
      <c r="S32" s="221"/>
      <c r="T32" s="221"/>
      <c r="U32" s="222"/>
      <c r="V32" s="221"/>
      <c r="W32" s="221"/>
      <c r="X32" s="221"/>
      <c r="Y32" s="221"/>
      <c r="Z32" s="207"/>
      <c r="AA32" s="207"/>
      <c r="AB32" s="207"/>
      <c r="AC32" s="207"/>
      <c r="AD32" s="207"/>
      <c r="AE32" s="207"/>
      <c r="AF32" s="207"/>
      <c r="AG32" s="207"/>
      <c r="AH32" s="207"/>
      <c r="AI32" s="207"/>
      <c r="AJ32" s="207"/>
      <c r="AK32" s="207"/>
      <c r="AL32" s="207"/>
      <c r="AM32" s="207"/>
      <c r="AN32" s="207"/>
      <c r="AO32" s="207"/>
      <c r="AP32" s="453"/>
      <c r="AQ32" s="453"/>
      <c r="AR32" s="482"/>
      <c r="AS32" s="469"/>
      <c r="AT32" s="482"/>
      <c r="AU32" s="183" t="s">
        <v>64</v>
      </c>
    </row>
    <row r="33" spans="1:47" ht="24" customHeight="1">
      <c r="A33" s="454">
        <v>9</v>
      </c>
      <c r="B33" s="457"/>
      <c r="C33" s="457"/>
      <c r="D33" s="457"/>
      <c r="E33" s="448"/>
      <c r="F33" s="457"/>
      <c r="G33" s="457"/>
      <c r="H33" s="457"/>
      <c r="I33" s="457"/>
      <c r="J33" s="217"/>
      <c r="K33" s="217"/>
      <c r="L33" s="217"/>
      <c r="M33" s="217"/>
      <c r="N33" s="218"/>
      <c r="O33" s="217"/>
      <c r="P33" s="217"/>
      <c r="Q33" s="217"/>
      <c r="R33" s="217"/>
      <c r="S33" s="217"/>
      <c r="T33" s="217"/>
      <c r="U33" s="218"/>
      <c r="V33" s="217"/>
      <c r="W33" s="217"/>
      <c r="X33" s="217"/>
      <c r="Y33" s="217"/>
      <c r="Z33" s="208"/>
      <c r="AA33" s="208"/>
      <c r="AB33" s="208"/>
      <c r="AC33" s="208"/>
      <c r="AD33" s="208"/>
      <c r="AE33" s="208"/>
      <c r="AF33" s="208"/>
      <c r="AG33" s="208"/>
      <c r="AH33" s="208"/>
      <c r="AI33" s="208"/>
      <c r="AJ33" s="208"/>
      <c r="AK33" s="208"/>
      <c r="AL33" s="208"/>
      <c r="AM33" s="208"/>
      <c r="AN33" s="208"/>
      <c r="AO33" s="208"/>
      <c r="AP33" s="451"/>
      <c r="AQ33" s="451"/>
      <c r="AR33" s="451"/>
      <c r="AS33" s="467"/>
      <c r="AT33" s="490"/>
      <c r="AU33" s="183" t="s">
        <v>23</v>
      </c>
    </row>
    <row r="34" spans="1:47" ht="24" customHeight="1">
      <c r="A34" s="455"/>
      <c r="B34" s="458"/>
      <c r="C34" s="458"/>
      <c r="D34" s="458"/>
      <c r="E34" s="449"/>
      <c r="F34" s="458"/>
      <c r="G34" s="458"/>
      <c r="H34" s="458"/>
      <c r="I34" s="458"/>
      <c r="J34" s="219"/>
      <c r="K34" s="219"/>
      <c r="L34" s="219"/>
      <c r="M34" s="219"/>
      <c r="N34" s="220"/>
      <c r="O34" s="219"/>
      <c r="P34" s="219"/>
      <c r="Q34" s="219"/>
      <c r="R34" s="219"/>
      <c r="S34" s="219"/>
      <c r="T34" s="219"/>
      <c r="U34" s="220"/>
      <c r="V34" s="219"/>
      <c r="W34" s="219"/>
      <c r="X34" s="219"/>
      <c r="Y34" s="219"/>
      <c r="Z34" s="209"/>
      <c r="AA34" s="209"/>
      <c r="AB34" s="209"/>
      <c r="AC34" s="209"/>
      <c r="AD34" s="209"/>
      <c r="AE34" s="209"/>
      <c r="AF34" s="209"/>
      <c r="AG34" s="209"/>
      <c r="AH34" s="209"/>
      <c r="AI34" s="209"/>
      <c r="AJ34" s="209"/>
      <c r="AK34" s="209"/>
      <c r="AL34" s="209"/>
      <c r="AM34" s="209"/>
      <c r="AN34" s="209"/>
      <c r="AO34" s="209"/>
      <c r="AP34" s="452"/>
      <c r="AQ34" s="452"/>
      <c r="AR34" s="452"/>
      <c r="AS34" s="468"/>
      <c r="AT34" s="491"/>
      <c r="AU34" s="183"/>
    </row>
    <row r="35" spans="1:47" ht="24" customHeight="1" thickBot="1">
      <c r="A35" s="456"/>
      <c r="B35" s="459"/>
      <c r="C35" s="459"/>
      <c r="D35" s="459"/>
      <c r="E35" s="450"/>
      <c r="F35" s="459"/>
      <c r="G35" s="459"/>
      <c r="H35" s="459"/>
      <c r="I35" s="459"/>
      <c r="J35" s="221"/>
      <c r="K35" s="221"/>
      <c r="L35" s="221"/>
      <c r="M35" s="221"/>
      <c r="N35" s="222"/>
      <c r="O35" s="221"/>
      <c r="P35" s="221"/>
      <c r="Q35" s="221"/>
      <c r="R35" s="221"/>
      <c r="S35" s="221"/>
      <c r="T35" s="221"/>
      <c r="U35" s="222"/>
      <c r="V35" s="221"/>
      <c r="W35" s="221"/>
      <c r="X35" s="221"/>
      <c r="Y35" s="221"/>
      <c r="Z35" s="207"/>
      <c r="AA35" s="207"/>
      <c r="AB35" s="207"/>
      <c r="AC35" s="207"/>
      <c r="AD35" s="207"/>
      <c r="AE35" s="207"/>
      <c r="AF35" s="207"/>
      <c r="AG35" s="207"/>
      <c r="AH35" s="207"/>
      <c r="AI35" s="207"/>
      <c r="AJ35" s="207"/>
      <c r="AK35" s="207"/>
      <c r="AL35" s="207"/>
      <c r="AM35" s="207"/>
      <c r="AN35" s="207"/>
      <c r="AO35" s="207"/>
      <c r="AP35" s="453"/>
      <c r="AQ35" s="453"/>
      <c r="AR35" s="482"/>
      <c r="AS35" s="469"/>
      <c r="AT35" s="492"/>
      <c r="AU35" s="183" t="s">
        <v>64</v>
      </c>
    </row>
    <row r="36" spans="1:47" ht="24" customHeight="1">
      <c r="A36" s="454">
        <v>10</v>
      </c>
      <c r="B36" s="457"/>
      <c r="C36" s="457"/>
      <c r="D36" s="457"/>
      <c r="E36" s="448"/>
      <c r="F36" s="457"/>
      <c r="G36" s="457"/>
      <c r="H36" s="457"/>
      <c r="I36" s="457"/>
      <c r="J36" s="217"/>
      <c r="K36" s="217"/>
      <c r="L36" s="217"/>
      <c r="M36" s="217"/>
      <c r="N36" s="218"/>
      <c r="O36" s="217"/>
      <c r="P36" s="217"/>
      <c r="Q36" s="217"/>
      <c r="R36" s="217"/>
      <c r="S36" s="217"/>
      <c r="T36" s="217"/>
      <c r="U36" s="218"/>
      <c r="V36" s="217"/>
      <c r="W36" s="217"/>
      <c r="X36" s="217"/>
      <c r="Y36" s="217"/>
      <c r="Z36" s="201"/>
      <c r="AA36" s="201"/>
      <c r="AB36" s="201"/>
      <c r="AC36" s="201"/>
      <c r="AD36" s="201"/>
      <c r="AE36" s="201"/>
      <c r="AF36" s="201"/>
      <c r="AG36" s="201"/>
      <c r="AH36" s="201"/>
      <c r="AI36" s="201"/>
      <c r="AJ36" s="201"/>
      <c r="AK36" s="201"/>
      <c r="AL36" s="201"/>
      <c r="AM36" s="201"/>
      <c r="AN36" s="201"/>
      <c r="AO36" s="201"/>
      <c r="AP36" s="451"/>
      <c r="AQ36" s="451"/>
      <c r="AR36" s="451"/>
      <c r="AS36" s="467"/>
      <c r="AT36" s="451"/>
      <c r="AU36" s="183" t="s">
        <v>23</v>
      </c>
    </row>
    <row r="37" spans="1:47" ht="24" customHeight="1">
      <c r="A37" s="455"/>
      <c r="B37" s="458"/>
      <c r="C37" s="458"/>
      <c r="D37" s="458"/>
      <c r="E37" s="449"/>
      <c r="F37" s="458"/>
      <c r="G37" s="458"/>
      <c r="H37" s="458"/>
      <c r="I37" s="458"/>
      <c r="J37" s="219"/>
      <c r="K37" s="219"/>
      <c r="L37" s="219"/>
      <c r="M37" s="219"/>
      <c r="N37" s="220"/>
      <c r="O37" s="219"/>
      <c r="P37" s="219"/>
      <c r="Q37" s="219"/>
      <c r="R37" s="219"/>
      <c r="S37" s="219"/>
      <c r="T37" s="219"/>
      <c r="U37" s="220"/>
      <c r="V37" s="219"/>
      <c r="W37" s="219"/>
      <c r="X37" s="219"/>
      <c r="Y37" s="219"/>
      <c r="Z37" s="204"/>
      <c r="AA37" s="204"/>
      <c r="AB37" s="204"/>
      <c r="AC37" s="204"/>
      <c r="AD37" s="204"/>
      <c r="AE37" s="204"/>
      <c r="AF37" s="204"/>
      <c r="AG37" s="204"/>
      <c r="AH37" s="204"/>
      <c r="AI37" s="204"/>
      <c r="AJ37" s="204"/>
      <c r="AK37" s="204"/>
      <c r="AL37" s="204"/>
      <c r="AM37" s="204"/>
      <c r="AN37" s="204"/>
      <c r="AO37" s="204"/>
      <c r="AP37" s="452"/>
      <c r="AQ37" s="452"/>
      <c r="AR37" s="452"/>
      <c r="AS37" s="468"/>
      <c r="AT37" s="452"/>
      <c r="AU37" s="183"/>
    </row>
    <row r="38" spans="1:47" ht="24" customHeight="1" thickBot="1">
      <c r="A38" s="456"/>
      <c r="B38" s="478"/>
      <c r="C38" s="478"/>
      <c r="D38" s="458"/>
      <c r="E38" s="450"/>
      <c r="F38" s="458"/>
      <c r="G38" s="458"/>
      <c r="H38" s="458"/>
      <c r="I38" s="458"/>
      <c r="J38" s="221"/>
      <c r="K38" s="221"/>
      <c r="L38" s="221"/>
      <c r="M38" s="221"/>
      <c r="N38" s="222"/>
      <c r="O38" s="221"/>
      <c r="P38" s="221"/>
      <c r="Q38" s="221"/>
      <c r="R38" s="221"/>
      <c r="S38" s="221"/>
      <c r="T38" s="221"/>
      <c r="U38" s="222"/>
      <c r="V38" s="221"/>
      <c r="W38" s="221"/>
      <c r="X38" s="221"/>
      <c r="Y38" s="221"/>
      <c r="Z38" s="207"/>
      <c r="AA38" s="207"/>
      <c r="AB38" s="207"/>
      <c r="AC38" s="207"/>
      <c r="AD38" s="207"/>
      <c r="AE38" s="207"/>
      <c r="AF38" s="207"/>
      <c r="AG38" s="207"/>
      <c r="AH38" s="207"/>
      <c r="AI38" s="207"/>
      <c r="AJ38" s="207"/>
      <c r="AK38" s="207"/>
      <c r="AL38" s="207"/>
      <c r="AM38" s="207"/>
      <c r="AN38" s="207"/>
      <c r="AO38" s="207"/>
      <c r="AP38" s="453"/>
      <c r="AQ38" s="453"/>
      <c r="AR38" s="482"/>
      <c r="AS38" s="469"/>
      <c r="AT38" s="482"/>
      <c r="AU38" s="183" t="s">
        <v>64</v>
      </c>
    </row>
    <row r="39" spans="1:47" ht="26.25" customHeight="1">
      <c r="D39" s="488" t="s">
        <v>31</v>
      </c>
      <c r="E39" s="488"/>
      <c r="F39" s="488"/>
      <c r="G39" s="488"/>
      <c r="H39" s="488"/>
      <c r="I39" s="488"/>
      <c r="J39" s="211">
        <v>1</v>
      </c>
      <c r="K39" s="211">
        <v>2</v>
      </c>
      <c r="L39" s="211">
        <v>1</v>
      </c>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2"/>
      <c r="AQ39" s="212"/>
      <c r="AU39" s="183"/>
    </row>
    <row r="40" spans="1:47" ht="26.25" customHeight="1">
      <c r="D40" s="489" t="s">
        <v>68</v>
      </c>
      <c r="E40" s="489"/>
      <c r="F40" s="489"/>
      <c r="G40" s="489"/>
      <c r="H40" s="489"/>
      <c r="I40" s="489"/>
      <c r="J40" s="223">
        <f>J39</f>
        <v>1</v>
      </c>
      <c r="K40" s="223">
        <f>K39+J40</f>
        <v>3</v>
      </c>
      <c r="L40" s="223">
        <f t="shared" ref="L40:Y40" si="1">L39+K40</f>
        <v>4</v>
      </c>
      <c r="M40" s="223">
        <f>M39+L40</f>
        <v>4</v>
      </c>
      <c r="N40" s="223">
        <f t="shared" si="1"/>
        <v>4</v>
      </c>
      <c r="O40" s="223">
        <f t="shared" si="1"/>
        <v>4</v>
      </c>
      <c r="P40" s="223">
        <f t="shared" si="1"/>
        <v>4</v>
      </c>
      <c r="Q40" s="223">
        <f t="shared" si="1"/>
        <v>4</v>
      </c>
      <c r="R40" s="223">
        <f t="shared" si="1"/>
        <v>4</v>
      </c>
      <c r="S40" s="223">
        <f t="shared" si="1"/>
        <v>4</v>
      </c>
      <c r="T40" s="223">
        <f t="shared" si="1"/>
        <v>4</v>
      </c>
      <c r="U40" s="223">
        <f t="shared" si="1"/>
        <v>4</v>
      </c>
      <c r="V40" s="223">
        <f t="shared" si="1"/>
        <v>4</v>
      </c>
      <c r="W40" s="223">
        <f t="shared" si="1"/>
        <v>4</v>
      </c>
      <c r="X40" s="223">
        <f t="shared" si="1"/>
        <v>4</v>
      </c>
      <c r="Y40" s="223">
        <f t="shared" si="1"/>
        <v>4</v>
      </c>
      <c r="Z40" s="213">
        <f t="shared" ref="Z40:AO40" si="2">Z39+Y40</f>
        <v>4</v>
      </c>
      <c r="AA40" s="213">
        <f t="shared" si="2"/>
        <v>4</v>
      </c>
      <c r="AB40" s="213">
        <f t="shared" si="2"/>
        <v>4</v>
      </c>
      <c r="AC40" s="213">
        <f t="shared" si="2"/>
        <v>4</v>
      </c>
      <c r="AD40" s="213">
        <f t="shared" si="2"/>
        <v>4</v>
      </c>
      <c r="AE40" s="213">
        <f t="shared" si="2"/>
        <v>4</v>
      </c>
      <c r="AF40" s="213">
        <f t="shared" si="2"/>
        <v>4</v>
      </c>
      <c r="AG40" s="213">
        <f t="shared" si="2"/>
        <v>4</v>
      </c>
      <c r="AH40" s="213">
        <f t="shared" si="2"/>
        <v>4</v>
      </c>
      <c r="AI40" s="213">
        <f t="shared" si="2"/>
        <v>4</v>
      </c>
      <c r="AJ40" s="213">
        <f t="shared" si="2"/>
        <v>4</v>
      </c>
      <c r="AK40" s="213">
        <f t="shared" si="2"/>
        <v>4</v>
      </c>
      <c r="AL40" s="213">
        <f t="shared" si="2"/>
        <v>4</v>
      </c>
      <c r="AM40" s="213">
        <f t="shared" si="2"/>
        <v>4</v>
      </c>
      <c r="AN40" s="213">
        <f t="shared" si="2"/>
        <v>4</v>
      </c>
      <c r="AO40" s="213">
        <f t="shared" si="2"/>
        <v>4</v>
      </c>
      <c r="AP40" s="214"/>
      <c r="AQ40" s="439" t="s">
        <v>103</v>
      </c>
      <c r="AR40" s="440"/>
      <c r="AS40" s="440"/>
      <c r="AT40" s="441"/>
      <c r="AU40" s="183"/>
    </row>
    <row r="41" spans="1:47" ht="26.25" customHeight="1">
      <c r="D41" s="487" t="s">
        <v>33</v>
      </c>
      <c r="E41" s="487"/>
      <c r="F41" s="487"/>
      <c r="G41" s="487"/>
      <c r="H41" s="487"/>
      <c r="I41" s="487"/>
      <c r="J41" s="223">
        <f>COUNTA(J9,J12,J15,J18,J21,J24,J27,J30,J33,J36)-J43</f>
        <v>1</v>
      </c>
      <c r="K41" s="223">
        <f t="shared" ref="K41:Y41" si="3">COUNTA(K9,K12,K15,K18,K21,K24,K27,K30,K33,K36)-K43</f>
        <v>2</v>
      </c>
      <c r="L41" s="223">
        <f t="shared" si="3"/>
        <v>3</v>
      </c>
      <c r="M41" s="223">
        <f t="shared" si="3"/>
        <v>0</v>
      </c>
      <c r="N41" s="223">
        <f t="shared" si="3"/>
        <v>0</v>
      </c>
      <c r="O41" s="223">
        <f t="shared" si="3"/>
        <v>0</v>
      </c>
      <c r="P41" s="223">
        <f t="shared" si="3"/>
        <v>0</v>
      </c>
      <c r="Q41" s="223">
        <f t="shared" si="3"/>
        <v>0</v>
      </c>
      <c r="R41" s="223">
        <f t="shared" si="3"/>
        <v>0</v>
      </c>
      <c r="S41" s="223">
        <f t="shared" si="3"/>
        <v>0</v>
      </c>
      <c r="T41" s="223">
        <f t="shared" si="3"/>
        <v>0</v>
      </c>
      <c r="U41" s="223">
        <f t="shared" si="3"/>
        <v>0</v>
      </c>
      <c r="V41" s="223">
        <f t="shared" si="3"/>
        <v>0</v>
      </c>
      <c r="W41" s="223">
        <f t="shared" si="3"/>
        <v>0</v>
      </c>
      <c r="X41" s="223">
        <f t="shared" si="3"/>
        <v>0</v>
      </c>
      <c r="Y41" s="223">
        <f t="shared" si="3"/>
        <v>0</v>
      </c>
      <c r="Z41" s="213">
        <f>COUNTA(Z9,Z12,Z15,Z18,Z21,Z24,Z27,Z30,Z33,Z36,#REF!,#REF!,#REF!,#REF!,#REF!,#REF!,#REF!,#REF!,#REF!,#REF!,#REF!,#REF!,#REF!,#REF!,#REF!,#REF!,#REF!,#REF!,#REF!,#REF!)</f>
        <v>20</v>
      </c>
      <c r="AA41" s="213">
        <f>COUNTA(AA9,AA12,AA15,AA18,AA21,AA24,AA27,AA30,AA33,AA36,#REF!,#REF!,#REF!,#REF!,#REF!,#REF!,#REF!,#REF!,#REF!,#REF!,#REF!,#REF!,#REF!,#REF!,#REF!,#REF!,#REF!,#REF!,#REF!,#REF!)</f>
        <v>20</v>
      </c>
      <c r="AB41" s="213">
        <f>COUNTA(AB9,AB12,AB15,AB18,AB21,AB24,AB27,AB30,AB33,AB36,#REF!,#REF!,#REF!,#REF!,#REF!,#REF!,#REF!,#REF!,#REF!,#REF!,#REF!,#REF!,#REF!,#REF!,#REF!,#REF!,#REF!,#REF!,#REF!,#REF!)</f>
        <v>20</v>
      </c>
      <c r="AC41" s="213">
        <f>COUNTA(AC9,AC12,AC15,AC18,AC21,AC24,AC27,AC30,AC33,AC36,#REF!,#REF!,#REF!,#REF!,#REF!,#REF!,#REF!,#REF!,#REF!,#REF!,#REF!,#REF!,#REF!,#REF!,#REF!,#REF!,#REF!,#REF!,#REF!,#REF!)</f>
        <v>20</v>
      </c>
      <c r="AD41" s="213">
        <f>COUNTA(AD9,AD12,AD15,AD18,AD21,AD24,AD27,AD30,AD33,AD36,#REF!,#REF!,#REF!,#REF!,#REF!,#REF!,#REF!,#REF!,#REF!,#REF!,#REF!,#REF!,#REF!,#REF!,#REF!,#REF!,#REF!,#REF!,#REF!,#REF!)</f>
        <v>20</v>
      </c>
      <c r="AE41" s="213">
        <f>COUNTA(AE9,AE12,AE15,AE18,AE21,AE24,AE27,AE30,AE33,AE36,#REF!,#REF!,#REF!,#REF!,#REF!,#REF!,#REF!,#REF!,#REF!,#REF!,#REF!,#REF!,#REF!,#REF!,#REF!,#REF!,#REF!,#REF!,#REF!,#REF!)</f>
        <v>20</v>
      </c>
      <c r="AF41" s="213">
        <f>COUNTA(AF9,AF12,AF15,AF18,AF21,AF24,AF27,AF30,AF33,AF36,#REF!,#REF!,#REF!,#REF!,#REF!,#REF!,#REF!,#REF!,#REF!,#REF!,#REF!,#REF!,#REF!,#REF!,#REF!,#REF!,#REF!,#REF!,#REF!,#REF!)</f>
        <v>20</v>
      </c>
      <c r="AG41" s="213">
        <f>COUNTA(AG9,AG12,AG15,AG18,AG21,AG24,AG27,AG30,AG33,AG36,#REF!,#REF!,#REF!,#REF!,#REF!,#REF!,#REF!,#REF!,#REF!,#REF!,#REF!,#REF!,#REF!,#REF!,#REF!,#REF!,#REF!,#REF!,#REF!,#REF!)</f>
        <v>20</v>
      </c>
      <c r="AH41" s="213">
        <f>COUNTA(AH9,AH12,AH15,AH18,AH21,AH24,AH27,AH30,AH33,AH36,#REF!,#REF!,#REF!,#REF!,#REF!,#REF!,#REF!,#REF!,#REF!,#REF!,#REF!,#REF!,#REF!,#REF!,#REF!,#REF!,#REF!,#REF!,#REF!,#REF!)</f>
        <v>20</v>
      </c>
      <c r="AI41" s="213">
        <f>COUNTA(AI9,AI12,AI15,AI18,AI21,AI24,AI27,AI30,AI33,AI36,#REF!,#REF!,#REF!,#REF!,#REF!,#REF!,#REF!,#REF!,#REF!,#REF!,#REF!,#REF!,#REF!,#REF!,#REF!,#REF!,#REF!,#REF!,#REF!,#REF!)</f>
        <v>20</v>
      </c>
      <c r="AJ41" s="213">
        <f>COUNTA(AJ9,AJ12,AJ15,AJ18,AJ21,AJ24,AJ27,AJ30,AJ33,AJ36,#REF!,#REF!,#REF!,#REF!,#REF!,#REF!,#REF!,#REF!,#REF!,#REF!,#REF!,#REF!,#REF!,#REF!,#REF!,#REF!,#REF!,#REF!,#REF!,#REF!)</f>
        <v>20</v>
      </c>
      <c r="AK41" s="213">
        <f>COUNTA(AK9,AK12,AK15,AK18,AK21,AK24,AK27,AK30,AK33,AK36,#REF!,#REF!,#REF!,#REF!,#REF!,#REF!,#REF!,#REF!,#REF!,#REF!,#REF!,#REF!,#REF!,#REF!,#REF!,#REF!,#REF!,#REF!,#REF!,#REF!)</f>
        <v>20</v>
      </c>
      <c r="AL41" s="213">
        <f>COUNTA(AL9,AL12,AL15,AL18,AL21,AL24,AL27,AL30,AL33,AL36,#REF!,#REF!,#REF!,#REF!,#REF!,#REF!,#REF!,#REF!,#REF!,#REF!,#REF!,#REF!,#REF!,#REF!,#REF!,#REF!,#REF!,#REF!,#REF!,#REF!)</f>
        <v>20</v>
      </c>
      <c r="AM41" s="213">
        <f>COUNTA(AM9,AM12,AM15,AM18,AM21,AM24,AM27,AM30,AM33,AM36,#REF!,#REF!,#REF!,#REF!,#REF!,#REF!,#REF!,#REF!,#REF!,#REF!,#REF!,#REF!,#REF!,#REF!,#REF!,#REF!,#REF!,#REF!,#REF!,#REF!)</f>
        <v>20</v>
      </c>
      <c r="AN41" s="213">
        <f>COUNTA(AN9,AN12,AN15,AN18,AN21,AN24,AN27,AN30,AN33,AN36,#REF!,#REF!,#REF!,#REF!,#REF!,#REF!,#REF!,#REF!,#REF!,#REF!,#REF!,#REF!,#REF!,#REF!,#REF!,#REF!,#REF!,#REF!,#REF!,#REF!)</f>
        <v>20</v>
      </c>
      <c r="AO41" s="213">
        <f>COUNTA(AO9,AO12,AO15,AO18,AO21,AO24,AO27,AO30,AO33,AO36,#REF!,#REF!,#REF!,#REF!,#REF!,#REF!,#REF!,#REF!,#REF!,#REF!,#REF!,#REF!,#REF!,#REF!,#REF!,#REF!,#REF!,#REF!,#REF!,#REF!)</f>
        <v>20</v>
      </c>
      <c r="AP41" s="214"/>
      <c r="AQ41" s="442"/>
      <c r="AR41" s="443"/>
      <c r="AS41" s="443"/>
      <c r="AT41" s="444"/>
      <c r="AU41" s="183"/>
    </row>
    <row r="42" spans="1:47">
      <c r="AQ42" s="445"/>
      <c r="AR42" s="446"/>
      <c r="AS42" s="446"/>
      <c r="AT42" s="447"/>
    </row>
    <row r="43" spans="1:47" ht="13.2" thickBot="1">
      <c r="J43" s="216">
        <f>COUNTIF(J9:J38,"回復*")</f>
        <v>0</v>
      </c>
      <c r="K43" s="216">
        <f t="shared" ref="K43:AO43" si="4">COUNTIF(K9:K38,"回復*")</f>
        <v>0</v>
      </c>
      <c r="L43" s="216">
        <f t="shared" si="4"/>
        <v>0</v>
      </c>
      <c r="M43" s="216">
        <f t="shared" si="4"/>
        <v>0</v>
      </c>
      <c r="N43" s="216">
        <f t="shared" si="4"/>
        <v>0</v>
      </c>
      <c r="O43" s="216">
        <f t="shared" si="4"/>
        <v>0</v>
      </c>
      <c r="P43" s="216">
        <f t="shared" si="4"/>
        <v>0</v>
      </c>
      <c r="Q43" s="216">
        <f t="shared" si="4"/>
        <v>0</v>
      </c>
      <c r="R43" s="216">
        <f t="shared" si="4"/>
        <v>0</v>
      </c>
      <c r="S43" s="216">
        <f t="shared" si="4"/>
        <v>0</v>
      </c>
      <c r="T43" s="216">
        <f t="shared" si="4"/>
        <v>0</v>
      </c>
      <c r="U43" s="216">
        <f t="shared" si="4"/>
        <v>0</v>
      </c>
      <c r="V43" s="216">
        <f t="shared" si="4"/>
        <v>0</v>
      </c>
      <c r="W43" s="216">
        <f t="shared" si="4"/>
        <v>0</v>
      </c>
      <c r="X43" s="216">
        <f t="shared" si="4"/>
        <v>0</v>
      </c>
      <c r="Y43" s="216">
        <f t="shared" si="4"/>
        <v>0</v>
      </c>
      <c r="Z43" s="216">
        <f t="shared" si="4"/>
        <v>0</v>
      </c>
      <c r="AA43" s="216">
        <f t="shared" si="4"/>
        <v>0</v>
      </c>
      <c r="AB43" s="216">
        <f t="shared" si="4"/>
        <v>0</v>
      </c>
      <c r="AC43" s="216">
        <f t="shared" si="4"/>
        <v>0</v>
      </c>
      <c r="AD43" s="216">
        <f t="shared" si="4"/>
        <v>0</v>
      </c>
      <c r="AE43" s="216">
        <f t="shared" si="4"/>
        <v>0</v>
      </c>
      <c r="AF43" s="216">
        <f t="shared" si="4"/>
        <v>0</v>
      </c>
      <c r="AG43" s="216">
        <f t="shared" si="4"/>
        <v>0</v>
      </c>
      <c r="AH43" s="216">
        <f t="shared" si="4"/>
        <v>0</v>
      </c>
      <c r="AI43" s="216">
        <f t="shared" si="4"/>
        <v>0</v>
      </c>
      <c r="AJ43" s="216">
        <f t="shared" si="4"/>
        <v>0</v>
      </c>
      <c r="AK43" s="216">
        <f t="shared" si="4"/>
        <v>0</v>
      </c>
      <c r="AL43" s="216">
        <f t="shared" si="4"/>
        <v>0</v>
      </c>
      <c r="AM43" s="216">
        <f t="shared" si="4"/>
        <v>0</v>
      </c>
      <c r="AN43" s="216">
        <f t="shared" si="4"/>
        <v>0</v>
      </c>
      <c r="AO43" s="216">
        <f t="shared" si="4"/>
        <v>0</v>
      </c>
      <c r="AP43" s="216"/>
      <c r="AQ43" s="216"/>
    </row>
    <row r="44" spans="1:47">
      <c r="A44" s="427" t="s">
        <v>102</v>
      </c>
      <c r="B44" s="428"/>
      <c r="C44" s="428"/>
      <c r="D44" s="428"/>
      <c r="E44" s="428"/>
      <c r="F44" s="428"/>
      <c r="G44" s="428"/>
      <c r="H44" s="428"/>
      <c r="I44" s="428"/>
      <c r="J44" s="428"/>
      <c r="K44" s="428"/>
      <c r="L44" s="428"/>
      <c r="M44" s="428"/>
      <c r="N44" s="428"/>
      <c r="O44" s="428"/>
      <c r="P44" s="428"/>
      <c r="Q44" s="428"/>
      <c r="R44" s="428"/>
      <c r="S44" s="428"/>
      <c r="T44" s="428" t="s">
        <v>93</v>
      </c>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4"/>
    </row>
    <row r="45" spans="1:47">
      <c r="A45" s="429"/>
      <c r="B45" s="430"/>
      <c r="C45" s="430"/>
      <c r="D45" s="430"/>
      <c r="E45" s="430"/>
      <c r="F45" s="430"/>
      <c r="G45" s="430"/>
      <c r="H45" s="430"/>
      <c r="I45" s="430"/>
      <c r="J45" s="430"/>
      <c r="K45" s="430"/>
      <c r="L45" s="430"/>
      <c r="M45" s="430"/>
      <c r="N45" s="430"/>
      <c r="O45" s="430"/>
      <c r="P45" s="430"/>
      <c r="Q45" s="430"/>
      <c r="R45" s="430"/>
      <c r="S45" s="430"/>
      <c r="T45" s="435"/>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6"/>
    </row>
    <row r="46" spans="1:47">
      <c r="A46" s="429"/>
      <c r="B46" s="430"/>
      <c r="C46" s="430"/>
      <c r="D46" s="430"/>
      <c r="E46" s="430"/>
      <c r="F46" s="430"/>
      <c r="G46" s="430"/>
      <c r="H46" s="430"/>
      <c r="I46" s="430"/>
      <c r="J46" s="430"/>
      <c r="K46" s="430"/>
      <c r="L46" s="430"/>
      <c r="M46" s="430"/>
      <c r="N46" s="430"/>
      <c r="O46" s="430"/>
      <c r="P46" s="430"/>
      <c r="Q46" s="430"/>
      <c r="R46" s="430"/>
      <c r="S46" s="430"/>
      <c r="T46" s="435"/>
      <c r="U46" s="435"/>
      <c r="V46" s="435"/>
      <c r="W46" s="435"/>
      <c r="X46" s="435"/>
      <c r="Y46" s="435"/>
      <c r="Z46" s="435"/>
      <c r="AA46" s="435"/>
      <c r="AB46" s="435"/>
      <c r="AC46" s="435"/>
      <c r="AD46" s="435"/>
      <c r="AE46" s="435"/>
      <c r="AF46" s="435"/>
      <c r="AG46" s="435"/>
      <c r="AH46" s="435"/>
      <c r="AI46" s="435"/>
      <c r="AJ46" s="435"/>
      <c r="AK46" s="435"/>
      <c r="AL46" s="435"/>
      <c r="AM46" s="435"/>
      <c r="AN46" s="435"/>
      <c r="AO46" s="435"/>
      <c r="AP46" s="435"/>
      <c r="AQ46" s="435"/>
      <c r="AR46" s="435"/>
      <c r="AS46" s="435"/>
      <c r="AT46" s="436"/>
    </row>
    <row r="47" spans="1:47">
      <c r="A47" s="429"/>
      <c r="B47" s="430"/>
      <c r="C47" s="430"/>
      <c r="D47" s="430"/>
      <c r="E47" s="430"/>
      <c r="F47" s="430"/>
      <c r="G47" s="430"/>
      <c r="H47" s="430"/>
      <c r="I47" s="430"/>
      <c r="J47" s="430"/>
      <c r="K47" s="430"/>
      <c r="L47" s="430"/>
      <c r="M47" s="430"/>
      <c r="N47" s="430"/>
      <c r="O47" s="430"/>
      <c r="P47" s="430"/>
      <c r="Q47" s="430"/>
      <c r="R47" s="430"/>
      <c r="S47" s="430"/>
      <c r="T47" s="435"/>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6"/>
    </row>
    <row r="48" spans="1:47">
      <c r="A48" s="429"/>
      <c r="B48" s="430"/>
      <c r="C48" s="430"/>
      <c r="D48" s="430"/>
      <c r="E48" s="430"/>
      <c r="F48" s="430"/>
      <c r="G48" s="430"/>
      <c r="H48" s="430"/>
      <c r="I48" s="430"/>
      <c r="J48" s="430"/>
      <c r="K48" s="430"/>
      <c r="L48" s="430"/>
      <c r="M48" s="430"/>
      <c r="N48" s="430"/>
      <c r="O48" s="430"/>
      <c r="P48" s="430"/>
      <c r="Q48" s="430"/>
      <c r="R48" s="430"/>
      <c r="S48" s="430"/>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6"/>
    </row>
    <row r="49" spans="1:46">
      <c r="A49" s="429"/>
      <c r="B49" s="430"/>
      <c r="C49" s="430"/>
      <c r="D49" s="430"/>
      <c r="E49" s="430"/>
      <c r="F49" s="430"/>
      <c r="G49" s="430"/>
      <c r="H49" s="430"/>
      <c r="I49" s="430"/>
      <c r="J49" s="430"/>
      <c r="K49" s="430"/>
      <c r="L49" s="430"/>
      <c r="M49" s="430"/>
      <c r="N49" s="430"/>
      <c r="O49" s="430"/>
      <c r="P49" s="430"/>
      <c r="Q49" s="430"/>
      <c r="R49" s="430"/>
      <c r="S49" s="430"/>
      <c r="T49" s="435"/>
      <c r="U49" s="435"/>
      <c r="V49" s="435"/>
      <c r="W49" s="435"/>
      <c r="X49" s="435"/>
      <c r="Y49" s="435"/>
      <c r="Z49" s="435"/>
      <c r="AA49" s="435"/>
      <c r="AB49" s="435"/>
      <c r="AC49" s="435"/>
      <c r="AD49" s="435"/>
      <c r="AE49" s="435"/>
      <c r="AF49" s="435"/>
      <c r="AG49" s="435"/>
      <c r="AH49" s="435"/>
      <c r="AI49" s="435"/>
      <c r="AJ49" s="435"/>
      <c r="AK49" s="435"/>
      <c r="AL49" s="435"/>
      <c r="AM49" s="435"/>
      <c r="AN49" s="435"/>
      <c r="AO49" s="435"/>
      <c r="AP49" s="435"/>
      <c r="AQ49" s="435"/>
      <c r="AR49" s="435"/>
      <c r="AS49" s="435"/>
      <c r="AT49" s="436"/>
    </row>
    <row r="50" spans="1:46">
      <c r="A50" s="429"/>
      <c r="B50" s="430"/>
      <c r="C50" s="430"/>
      <c r="D50" s="430"/>
      <c r="E50" s="430"/>
      <c r="F50" s="430"/>
      <c r="G50" s="430"/>
      <c r="H50" s="430"/>
      <c r="I50" s="430"/>
      <c r="J50" s="430"/>
      <c r="K50" s="430"/>
      <c r="L50" s="430"/>
      <c r="M50" s="430"/>
      <c r="N50" s="430"/>
      <c r="O50" s="430"/>
      <c r="P50" s="430"/>
      <c r="Q50" s="430"/>
      <c r="R50" s="430"/>
      <c r="S50" s="430"/>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6"/>
    </row>
    <row r="51" spans="1:46">
      <c r="A51" s="429"/>
      <c r="B51" s="430"/>
      <c r="C51" s="430"/>
      <c r="D51" s="430"/>
      <c r="E51" s="430"/>
      <c r="F51" s="430"/>
      <c r="G51" s="430"/>
      <c r="H51" s="430"/>
      <c r="I51" s="430"/>
      <c r="J51" s="430"/>
      <c r="K51" s="430"/>
      <c r="L51" s="430"/>
      <c r="M51" s="430"/>
      <c r="N51" s="430"/>
      <c r="O51" s="430"/>
      <c r="P51" s="430"/>
      <c r="Q51" s="430"/>
      <c r="R51" s="430"/>
      <c r="S51" s="430"/>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6"/>
    </row>
    <row r="52" spans="1:46">
      <c r="A52" s="429"/>
      <c r="B52" s="430"/>
      <c r="C52" s="430"/>
      <c r="D52" s="430"/>
      <c r="E52" s="430"/>
      <c r="F52" s="430"/>
      <c r="G52" s="430"/>
      <c r="H52" s="430"/>
      <c r="I52" s="430"/>
      <c r="J52" s="430"/>
      <c r="K52" s="430"/>
      <c r="L52" s="430"/>
      <c r="M52" s="430"/>
      <c r="N52" s="430"/>
      <c r="O52" s="430"/>
      <c r="P52" s="430"/>
      <c r="Q52" s="430"/>
      <c r="R52" s="430"/>
      <c r="S52" s="430"/>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6"/>
    </row>
    <row r="53" spans="1:46">
      <c r="A53" s="429"/>
      <c r="B53" s="430"/>
      <c r="C53" s="430"/>
      <c r="D53" s="430"/>
      <c r="E53" s="430"/>
      <c r="F53" s="430"/>
      <c r="G53" s="430"/>
      <c r="H53" s="430"/>
      <c r="I53" s="430"/>
      <c r="J53" s="430"/>
      <c r="K53" s="430"/>
      <c r="L53" s="430"/>
      <c r="M53" s="430"/>
      <c r="N53" s="430"/>
      <c r="O53" s="430"/>
      <c r="P53" s="430"/>
      <c r="Q53" s="430"/>
      <c r="R53" s="430"/>
      <c r="S53" s="430"/>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6"/>
    </row>
    <row r="54" spans="1:46">
      <c r="A54" s="429"/>
      <c r="B54" s="430"/>
      <c r="C54" s="430"/>
      <c r="D54" s="430"/>
      <c r="E54" s="430"/>
      <c r="F54" s="430"/>
      <c r="G54" s="430"/>
      <c r="H54" s="430"/>
      <c r="I54" s="430"/>
      <c r="J54" s="430"/>
      <c r="K54" s="430"/>
      <c r="L54" s="430"/>
      <c r="M54" s="430"/>
      <c r="N54" s="430"/>
      <c r="O54" s="430"/>
      <c r="P54" s="430"/>
      <c r="Q54" s="430"/>
      <c r="R54" s="430"/>
      <c r="S54" s="430"/>
      <c r="T54" s="435"/>
      <c r="U54" s="435"/>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6"/>
    </row>
    <row r="55" spans="1:46">
      <c r="A55" s="429"/>
      <c r="B55" s="430"/>
      <c r="C55" s="430"/>
      <c r="D55" s="430"/>
      <c r="E55" s="430"/>
      <c r="F55" s="430"/>
      <c r="G55" s="430"/>
      <c r="H55" s="430"/>
      <c r="I55" s="430"/>
      <c r="J55" s="430"/>
      <c r="K55" s="430"/>
      <c r="L55" s="430"/>
      <c r="M55" s="430"/>
      <c r="N55" s="430"/>
      <c r="O55" s="430"/>
      <c r="P55" s="430"/>
      <c r="Q55" s="430"/>
      <c r="R55" s="430"/>
      <c r="S55" s="430"/>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6"/>
    </row>
    <row r="56" spans="1:46">
      <c r="A56" s="429"/>
      <c r="B56" s="430"/>
      <c r="C56" s="430"/>
      <c r="D56" s="430"/>
      <c r="E56" s="430"/>
      <c r="F56" s="430"/>
      <c r="G56" s="430"/>
      <c r="H56" s="430"/>
      <c r="I56" s="430"/>
      <c r="J56" s="430"/>
      <c r="K56" s="430"/>
      <c r="L56" s="430"/>
      <c r="M56" s="430"/>
      <c r="N56" s="430"/>
      <c r="O56" s="430"/>
      <c r="P56" s="430"/>
      <c r="Q56" s="430"/>
      <c r="R56" s="430"/>
      <c r="S56" s="430"/>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6"/>
    </row>
    <row r="57" spans="1:46">
      <c r="A57" s="429"/>
      <c r="B57" s="430"/>
      <c r="C57" s="430"/>
      <c r="D57" s="430"/>
      <c r="E57" s="430"/>
      <c r="F57" s="430"/>
      <c r="G57" s="430"/>
      <c r="H57" s="430"/>
      <c r="I57" s="430"/>
      <c r="J57" s="430"/>
      <c r="K57" s="430"/>
      <c r="L57" s="430"/>
      <c r="M57" s="430"/>
      <c r="N57" s="430"/>
      <c r="O57" s="430"/>
      <c r="P57" s="430"/>
      <c r="Q57" s="430"/>
      <c r="R57" s="430"/>
      <c r="S57" s="430"/>
      <c r="T57" s="435"/>
      <c r="U57" s="435"/>
      <c r="V57" s="435"/>
      <c r="W57" s="435"/>
      <c r="X57" s="435"/>
      <c r="Y57" s="435"/>
      <c r="Z57" s="435"/>
      <c r="AA57" s="435"/>
      <c r="AB57" s="435"/>
      <c r="AC57" s="435"/>
      <c r="AD57" s="435"/>
      <c r="AE57" s="435"/>
      <c r="AF57" s="435"/>
      <c r="AG57" s="435"/>
      <c r="AH57" s="435"/>
      <c r="AI57" s="435"/>
      <c r="AJ57" s="435"/>
      <c r="AK57" s="435"/>
      <c r="AL57" s="435"/>
      <c r="AM57" s="435"/>
      <c r="AN57" s="435"/>
      <c r="AO57" s="435"/>
      <c r="AP57" s="435"/>
      <c r="AQ57" s="435"/>
      <c r="AR57" s="435"/>
      <c r="AS57" s="435"/>
      <c r="AT57" s="436"/>
    </row>
    <row r="58" spans="1:46" ht="13.2" thickBot="1">
      <c r="A58" s="431"/>
      <c r="B58" s="432"/>
      <c r="C58" s="432"/>
      <c r="D58" s="432"/>
      <c r="E58" s="432"/>
      <c r="F58" s="432"/>
      <c r="G58" s="432"/>
      <c r="H58" s="432"/>
      <c r="I58" s="432"/>
      <c r="J58" s="432"/>
      <c r="K58" s="432"/>
      <c r="L58" s="432"/>
      <c r="M58" s="432"/>
      <c r="N58" s="432"/>
      <c r="O58" s="432"/>
      <c r="P58" s="432"/>
      <c r="Q58" s="432"/>
      <c r="R58" s="432"/>
      <c r="S58" s="432"/>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8"/>
    </row>
  </sheetData>
  <sheetProtection formatColumns="0" formatRows="0"/>
  <customSheetViews>
    <customSheetView guid="{9E3ADA43-5A3E-462C-8AE4-9F5EE15A1FFE}" scale="70" fitToPage="1" showAutoFilter="1" hiddenColumns="1">
      <selection activeCell="F33" sqref="F33:F35"/>
      <pageMargins left="0.2" right="0.23622047244094491" top="0.55118110236220474" bottom="0.55118110236220474" header="0.31496062992125984" footer="0.31496062992125984"/>
      <pageSetup paperSize="9" scale="55" orientation="landscape" r:id="rId1"/>
      <headerFooter alignWithMargins="0">
        <oddFooter>&amp;L&amp;Z&amp;F&amp;[　シート名：&amp;A</oddFooter>
      </headerFooter>
      <autoFilter ref="A8:BH41" xr:uid="{00000000-0000-0000-0000-000000000000}"/>
    </customSheetView>
  </customSheetViews>
  <mergeCells count="156">
    <mergeCell ref="D41:I41"/>
    <mergeCell ref="AQ36:AQ38"/>
    <mergeCell ref="AR36:AR38"/>
    <mergeCell ref="AS36:AS38"/>
    <mergeCell ref="AT36:AT38"/>
    <mergeCell ref="D39:I39"/>
    <mergeCell ref="D40:I40"/>
    <mergeCell ref="AT33:AT35"/>
    <mergeCell ref="A36:A38"/>
    <mergeCell ref="B36:B38"/>
    <mergeCell ref="C36:C38"/>
    <mergeCell ref="D36:D38"/>
    <mergeCell ref="F36:F38"/>
    <mergeCell ref="G36:G38"/>
    <mergeCell ref="H36:H38"/>
    <mergeCell ref="I36:I38"/>
    <mergeCell ref="AP36:AP38"/>
    <mergeCell ref="H33:H35"/>
    <mergeCell ref="I33:I35"/>
    <mergeCell ref="AP33:AP35"/>
    <mergeCell ref="AQ33:AQ35"/>
    <mergeCell ref="AR33:AR35"/>
    <mergeCell ref="AS33:AS35"/>
    <mergeCell ref="AQ30:AQ32"/>
    <mergeCell ref="AR30:AR32"/>
    <mergeCell ref="AS30:AS32"/>
    <mergeCell ref="AT30:AT32"/>
    <mergeCell ref="A33:A35"/>
    <mergeCell ref="B33:B35"/>
    <mergeCell ref="C33:C35"/>
    <mergeCell ref="D33:D35"/>
    <mergeCell ref="F33:F35"/>
    <mergeCell ref="G33:G35"/>
    <mergeCell ref="A30:A32"/>
    <mergeCell ref="B30:B32"/>
    <mergeCell ref="C30:C32"/>
    <mergeCell ref="D30:D32"/>
    <mergeCell ref="F30:F32"/>
    <mergeCell ref="G30:G32"/>
    <mergeCell ref="H30:H32"/>
    <mergeCell ref="I30:I32"/>
    <mergeCell ref="AP30:AP32"/>
    <mergeCell ref="AQ24:AQ26"/>
    <mergeCell ref="AR24:AR26"/>
    <mergeCell ref="AS24:AS26"/>
    <mergeCell ref="AT24:AT26"/>
    <mergeCell ref="A27:A29"/>
    <mergeCell ref="B27:B29"/>
    <mergeCell ref="C27:C29"/>
    <mergeCell ref="D27:D29"/>
    <mergeCell ref="F27:F29"/>
    <mergeCell ref="G27:G29"/>
    <mergeCell ref="AT27:AT29"/>
    <mergeCell ref="H27:H29"/>
    <mergeCell ref="I27:I29"/>
    <mergeCell ref="AP27:AP29"/>
    <mergeCell ref="AQ27:AQ29"/>
    <mergeCell ref="AR27:AR29"/>
    <mergeCell ref="AS27:AS29"/>
    <mergeCell ref="A24:A26"/>
    <mergeCell ref="B24:B26"/>
    <mergeCell ref="C24:C26"/>
    <mergeCell ref="D24:D26"/>
    <mergeCell ref="F24:F26"/>
    <mergeCell ref="G24:G26"/>
    <mergeCell ref="H24:H26"/>
    <mergeCell ref="I24:I26"/>
    <mergeCell ref="AP24:AP26"/>
    <mergeCell ref="AQ18:AQ20"/>
    <mergeCell ref="AR18:AR20"/>
    <mergeCell ref="AS18:AS20"/>
    <mergeCell ref="AT18:AT20"/>
    <mergeCell ref="A21:A23"/>
    <mergeCell ref="B21:B23"/>
    <mergeCell ref="C21:C23"/>
    <mergeCell ref="D21:D23"/>
    <mergeCell ref="F21:F23"/>
    <mergeCell ref="G21:G23"/>
    <mergeCell ref="AT21:AT23"/>
    <mergeCell ref="H21:H23"/>
    <mergeCell ref="I21:I23"/>
    <mergeCell ref="AP21:AP23"/>
    <mergeCell ref="AQ21:AQ23"/>
    <mergeCell ref="AR21:AR23"/>
    <mergeCell ref="AS21:AS23"/>
    <mergeCell ref="A18:A20"/>
    <mergeCell ref="B18:B20"/>
    <mergeCell ref="C18:C20"/>
    <mergeCell ref="D18:D20"/>
    <mergeCell ref="F18:F20"/>
    <mergeCell ref="G18:G20"/>
    <mergeCell ref="H18:H20"/>
    <mergeCell ref="I18:I20"/>
    <mergeCell ref="AP18:AP20"/>
    <mergeCell ref="AQ12:AQ14"/>
    <mergeCell ref="AR12:AR14"/>
    <mergeCell ref="AS12:AS14"/>
    <mergeCell ref="AT12:AT14"/>
    <mergeCell ref="A15:A17"/>
    <mergeCell ref="B15:B17"/>
    <mergeCell ref="C15:C17"/>
    <mergeCell ref="D15:D17"/>
    <mergeCell ref="F15:F17"/>
    <mergeCell ref="G15:G17"/>
    <mergeCell ref="AT15:AT17"/>
    <mergeCell ref="H15:H17"/>
    <mergeCell ref="I15:I17"/>
    <mergeCell ref="AP15:AP17"/>
    <mergeCell ref="AQ15:AQ17"/>
    <mergeCell ref="AR15:AR17"/>
    <mergeCell ref="AS15:AS17"/>
    <mergeCell ref="AQ9:AQ11"/>
    <mergeCell ref="AR9:AR11"/>
    <mergeCell ref="AS9:AS11"/>
    <mergeCell ref="A9:A11"/>
    <mergeCell ref="B9:B11"/>
    <mergeCell ref="C9:C11"/>
    <mergeCell ref="D9:D11"/>
    <mergeCell ref="F9:F11"/>
    <mergeCell ref="G9:G11"/>
    <mergeCell ref="I12:I14"/>
    <mergeCell ref="AP12:AP14"/>
    <mergeCell ref="H9:H11"/>
    <mergeCell ref="R2:S2"/>
    <mergeCell ref="T2:U2"/>
    <mergeCell ref="L3:M3"/>
    <mergeCell ref="N3:O3"/>
    <mergeCell ref="P3:Q3"/>
    <mergeCell ref="R3:S3"/>
    <mergeCell ref="T3:U3"/>
    <mergeCell ref="I9:I11"/>
    <mergeCell ref="AP9:AP11"/>
    <mergeCell ref="V3:W3"/>
    <mergeCell ref="X3:Y3"/>
    <mergeCell ref="O2:P2"/>
    <mergeCell ref="A44:S58"/>
    <mergeCell ref="T44:AT58"/>
    <mergeCell ref="AQ40:AT42"/>
    <mergeCell ref="E9:E11"/>
    <mergeCell ref="E12:E14"/>
    <mergeCell ref="E15:E17"/>
    <mergeCell ref="E18:E20"/>
    <mergeCell ref="E21:E23"/>
    <mergeCell ref="E24:E26"/>
    <mergeCell ref="E27:E29"/>
    <mergeCell ref="E30:E32"/>
    <mergeCell ref="E33:E35"/>
    <mergeCell ref="E36:E38"/>
    <mergeCell ref="AT9:AT11"/>
    <mergeCell ref="A12:A14"/>
    <mergeCell ref="B12:B14"/>
    <mergeCell ref="C12:C14"/>
    <mergeCell ref="D12:D14"/>
    <mergeCell ref="F12:F14"/>
    <mergeCell ref="G12:G14"/>
    <mergeCell ref="H12:H14"/>
  </mergeCells>
  <phoneticPr fontId="1"/>
  <pageMargins left="0.2" right="0.23622047244094491" top="0.55118110236220474" bottom="0.55118110236220474" header="0.31496062992125984" footer="0.31496062992125984"/>
  <pageSetup paperSize="9" scale="55" orientation="landscape" r:id="rId2"/>
  <headerFooter alignWithMargins="0">
    <oddFooter>&amp;L&amp;Z&amp;F&amp;[　シート名：&amp;A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U43"/>
  <sheetViews>
    <sheetView showGridLines="0" zoomScale="70" zoomScaleNormal="70" workbookViewId="0">
      <selection activeCell="K4" sqref="K4"/>
    </sheetView>
  </sheetViews>
  <sheetFormatPr defaultColWidth="9" defaultRowHeight="12.6"/>
  <cols>
    <col min="1" max="1" width="3.44140625" style="176" customWidth="1"/>
    <col min="2" max="2" width="11.44140625" style="176" customWidth="1"/>
    <col min="3" max="3" width="4.109375" style="176" customWidth="1"/>
    <col min="4" max="5" width="8" style="176" customWidth="1"/>
    <col min="6" max="6" width="8.21875" style="176" customWidth="1"/>
    <col min="7" max="9" width="6.6640625" style="176" hidden="1" customWidth="1"/>
    <col min="10" max="18" width="8.6640625" style="176" customWidth="1"/>
    <col min="19" max="20" width="8.6640625" style="177" customWidth="1"/>
    <col min="21" max="25" width="8.6640625" style="176" customWidth="1"/>
    <col min="26" max="41" width="8.6640625" style="176" hidden="1" customWidth="1"/>
    <col min="42" max="42" width="8.6640625" style="176" customWidth="1"/>
    <col min="43" max="43" width="13.44140625" style="176" customWidth="1"/>
    <col min="44" max="44" width="16.88671875" style="178" customWidth="1"/>
    <col min="45" max="45" width="14.44140625" style="176" customWidth="1"/>
    <col min="46" max="46" width="20.77734375" style="178" customWidth="1"/>
    <col min="47" max="47" width="15.6640625" style="179" customWidth="1"/>
    <col min="48" max="54" width="4.6640625" style="176" customWidth="1"/>
    <col min="55" max="55" width="9.21875" style="176" customWidth="1"/>
    <col min="56" max="57" width="10.77734375" style="176" customWidth="1"/>
    <col min="58" max="59" width="11" style="176" customWidth="1"/>
    <col min="60" max="60" width="19.88671875" style="176" customWidth="1"/>
    <col min="61" max="16384" width="9" style="176"/>
  </cols>
  <sheetData>
    <row r="1" spans="1:73">
      <c r="A1" s="176" t="s">
        <v>0</v>
      </c>
    </row>
    <row r="2" spans="1:73" ht="16.8" thickBot="1">
      <c r="A2" s="180" t="s">
        <v>44</v>
      </c>
      <c r="I2" s="181"/>
      <c r="J2" s="181"/>
      <c r="K2" s="181"/>
      <c r="L2" s="252"/>
      <c r="N2" s="253" t="s">
        <v>105</v>
      </c>
      <c r="O2" s="426">
        <f>L5+N5+P5+R5+T5+X5</f>
        <v>0</v>
      </c>
      <c r="P2" s="426"/>
      <c r="Q2" s="254"/>
      <c r="R2" s="474" t="s">
        <v>35</v>
      </c>
      <c r="S2" s="474"/>
      <c r="T2" s="475">
        <f>M5+O5+Q5+S5+U5+Y5</f>
        <v>0</v>
      </c>
      <c r="U2" s="475"/>
      <c r="V2" s="180"/>
      <c r="W2" s="180"/>
      <c r="X2" s="180"/>
      <c r="Y2" s="180"/>
      <c r="AR2" s="176"/>
      <c r="AT2" s="176"/>
      <c r="AU2" s="183"/>
      <c r="AV2" s="182"/>
      <c r="AW2" s="182"/>
    </row>
    <row r="3" spans="1:73" ht="13.8">
      <c r="K3" s="176" t="s">
        <v>91</v>
      </c>
      <c r="L3" s="476" t="s">
        <v>96</v>
      </c>
      <c r="M3" s="476"/>
      <c r="N3" s="476" t="s">
        <v>97</v>
      </c>
      <c r="O3" s="476"/>
      <c r="P3" s="476" t="s">
        <v>98</v>
      </c>
      <c r="Q3" s="476"/>
      <c r="R3" s="422" t="s">
        <v>99</v>
      </c>
      <c r="S3" s="477"/>
      <c r="T3" s="422" t="s">
        <v>100</v>
      </c>
      <c r="U3" s="477"/>
      <c r="V3" s="422" t="s">
        <v>104</v>
      </c>
      <c r="W3" s="423"/>
      <c r="X3" s="503" t="s">
        <v>107</v>
      </c>
      <c r="Y3" s="504"/>
      <c r="Z3" s="184"/>
      <c r="AA3" s="184"/>
      <c r="AB3" s="184"/>
      <c r="AC3" s="184"/>
      <c r="AD3" s="184"/>
      <c r="AE3" s="184"/>
      <c r="AF3" s="184"/>
      <c r="AG3" s="184"/>
      <c r="AH3" s="184"/>
      <c r="AI3" s="184"/>
      <c r="AJ3" s="184"/>
      <c r="AK3" s="184"/>
      <c r="AL3" s="184"/>
      <c r="AM3" s="184"/>
      <c r="AN3" s="184"/>
      <c r="AO3" s="184"/>
      <c r="AQ3" s="184"/>
      <c r="AR3" s="176"/>
      <c r="AS3" s="185"/>
      <c r="AT3" s="186"/>
      <c r="AU3" s="186"/>
      <c r="AV3" s="187"/>
      <c r="AW3" s="187"/>
      <c r="AX3" s="187"/>
      <c r="AY3" s="188"/>
      <c r="AZ3" s="187"/>
      <c r="BA3" s="188"/>
      <c r="BB3" s="187"/>
      <c r="BC3" s="188"/>
      <c r="BD3" s="187"/>
      <c r="BE3" s="188"/>
      <c r="BF3" s="188"/>
      <c r="BG3" s="188"/>
      <c r="BH3" s="188"/>
      <c r="BI3" s="188"/>
      <c r="BJ3" s="188"/>
      <c r="BK3" s="188"/>
      <c r="BL3" s="188"/>
      <c r="BM3" s="188"/>
      <c r="BN3" s="188"/>
      <c r="BO3" s="188"/>
      <c r="BP3" s="188"/>
      <c r="BQ3" s="188"/>
      <c r="BR3" s="188"/>
      <c r="BS3" s="188"/>
      <c r="BT3" s="187"/>
    </row>
    <row r="4" spans="1:73" ht="13.8">
      <c r="K4" s="176" t="s">
        <v>8</v>
      </c>
      <c r="L4" s="241" t="s">
        <v>83</v>
      </c>
      <c r="M4" s="241" t="s">
        <v>37</v>
      </c>
      <c r="N4" s="241" t="s">
        <v>83</v>
      </c>
      <c r="O4" s="241" t="s">
        <v>37</v>
      </c>
      <c r="P4" s="241" t="s">
        <v>83</v>
      </c>
      <c r="Q4" s="241" t="s">
        <v>37</v>
      </c>
      <c r="R4" s="241" t="s">
        <v>83</v>
      </c>
      <c r="S4" s="241" t="s">
        <v>37</v>
      </c>
      <c r="T4" s="241" t="s">
        <v>83</v>
      </c>
      <c r="U4" s="241" t="s">
        <v>37</v>
      </c>
      <c r="V4" s="241" t="s">
        <v>83</v>
      </c>
      <c r="W4" s="243" t="s">
        <v>37</v>
      </c>
      <c r="X4" s="246" t="s">
        <v>95</v>
      </c>
      <c r="Y4" s="247" t="s">
        <v>101</v>
      </c>
      <c r="Z4" s="189"/>
      <c r="AA4" s="189"/>
      <c r="AB4" s="189"/>
      <c r="AC4" s="189"/>
      <c r="AD4" s="189"/>
      <c r="AE4" s="189"/>
      <c r="AF4" s="189"/>
      <c r="AG4" s="189"/>
      <c r="AH4" s="189"/>
      <c r="AI4" s="189"/>
      <c r="AJ4" s="189"/>
      <c r="AK4" s="189"/>
      <c r="AL4" s="189"/>
      <c r="AM4" s="189"/>
      <c r="AN4" s="189"/>
      <c r="AO4" s="189"/>
      <c r="AQ4" s="189"/>
      <c r="AR4" s="176"/>
      <c r="AS4" s="190"/>
      <c r="AT4" s="188"/>
      <c r="AU4" s="186"/>
      <c r="AV4" s="187"/>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91"/>
      <c r="BU4" s="188"/>
    </row>
    <row r="5" spans="1:73" ht="18" customHeight="1">
      <c r="K5" s="176" t="s">
        <v>42</v>
      </c>
      <c r="L5" s="240"/>
      <c r="M5" s="240"/>
      <c r="N5" s="240"/>
      <c r="O5" s="240"/>
      <c r="P5" s="240"/>
      <c r="Q5" s="240"/>
      <c r="R5" s="240"/>
      <c r="S5" s="240"/>
      <c r="T5" s="240"/>
      <c r="U5" s="240"/>
      <c r="V5" s="240"/>
      <c r="W5" s="244"/>
      <c r="X5" s="248">
        <f>SUM(J5,L5,N5,P5,R5,T5)</f>
        <v>0</v>
      </c>
      <c r="Y5" s="249">
        <f>SUM(K5,M5,O5,Q5,S5,U5)</f>
        <v>0</v>
      </c>
      <c r="Z5" s="192"/>
      <c r="AA5" s="192"/>
      <c r="AB5" s="192"/>
      <c r="AC5" s="192"/>
      <c r="AD5" s="192"/>
      <c r="AE5" s="192"/>
      <c r="AF5" s="192"/>
      <c r="AG5" s="192"/>
      <c r="AH5" s="192"/>
      <c r="AI5" s="192"/>
      <c r="AJ5" s="192"/>
      <c r="AK5" s="192"/>
      <c r="AL5" s="192"/>
      <c r="AM5" s="192"/>
      <c r="AN5" s="192"/>
      <c r="AO5" s="192"/>
      <c r="AQ5" s="192"/>
      <c r="AR5" s="176"/>
      <c r="AS5" s="193"/>
      <c r="AT5" s="194"/>
      <c r="AU5" s="186"/>
      <c r="AV5" s="187"/>
      <c r="AW5" s="184"/>
      <c r="AX5" s="188"/>
      <c r="AY5" s="188"/>
      <c r="AZ5" s="188"/>
      <c r="BA5" s="188"/>
      <c r="BB5" s="188"/>
      <c r="BC5" s="188"/>
      <c r="BD5" s="188"/>
      <c r="BE5" s="188"/>
      <c r="BF5" s="188"/>
      <c r="BG5" s="188"/>
      <c r="BH5" s="188"/>
      <c r="BI5" s="188"/>
      <c r="BJ5" s="188"/>
      <c r="BK5" s="188"/>
      <c r="BL5" s="188"/>
      <c r="BM5" s="188"/>
      <c r="BN5" s="188"/>
      <c r="BO5" s="188"/>
      <c r="BP5" s="188"/>
      <c r="BQ5" s="188"/>
      <c r="BR5" s="194"/>
      <c r="BS5" s="194"/>
      <c r="BT5" s="194"/>
      <c r="BU5" s="194"/>
    </row>
    <row r="6" spans="1:73" ht="18" customHeight="1" thickBot="1">
      <c r="K6" s="176" t="s">
        <v>43</v>
      </c>
      <c r="L6" s="242">
        <f>COUNTIFS($F$9:$F$38,L4,$D$9:$D$38,L3)</f>
        <v>0</v>
      </c>
      <c r="M6" s="242">
        <f>COUNTIFS($F$9:$F$38,M4,$D$9:$D$38,L3)</f>
        <v>0</v>
      </c>
      <c r="N6" s="242">
        <f>COUNTIFS($F$9:$F$38,N4,$D$9:$D$38,N3)</f>
        <v>0</v>
      </c>
      <c r="O6" s="242">
        <f>COUNTIFS($F$9:$F$38,O4,$D$9:$D$38,N3)</f>
        <v>0</v>
      </c>
      <c r="P6" s="242">
        <f>COUNTIFS($F$9:$F$38,P4,$D$9:$D$38,P3)</f>
        <v>0</v>
      </c>
      <c r="Q6" s="242">
        <f>COUNTIFS($F$9:$F$38,Q4,$D$9:$D$38,P3)</f>
        <v>0</v>
      </c>
      <c r="R6" s="242">
        <f>COUNTIFS($F$9:$F$38,R4,$D$9:$D$38,R3)</f>
        <v>0</v>
      </c>
      <c r="S6" s="242">
        <f>COUNTIFS($F$9:$F$40,S4,$D$9:$D$40,R3)</f>
        <v>0</v>
      </c>
      <c r="T6" s="242">
        <f>COUNTIFS($F$9:$F$38,T4,$D$9:$D$38,T3)</f>
        <v>0</v>
      </c>
      <c r="U6" s="242">
        <f>COUNTIFS($F$9:$F$38,U4,$D$9:$D$38,T3)</f>
        <v>0</v>
      </c>
      <c r="V6" s="242">
        <f>COUNTIFS($F$9:$F$38,V4,$D$9:$D$38,V3)</f>
        <v>0</v>
      </c>
      <c r="W6" s="245">
        <f>COUNTIFS($F$9:$F$38,W4,$D$9:$D$38,V3)</f>
        <v>0</v>
      </c>
      <c r="X6" s="250">
        <f>SUM(J6,L6,N6,P6,R6,T6,V6)</f>
        <v>0</v>
      </c>
      <c r="Y6" s="251">
        <f>SUM(K6,M6,O6,Q6,S6,U6,W6)</f>
        <v>0</v>
      </c>
      <c r="Z6" s="195"/>
      <c r="AA6" s="195"/>
      <c r="AB6" s="195"/>
      <c r="AC6" s="195"/>
      <c r="AD6" s="195"/>
      <c r="AE6" s="195"/>
      <c r="AF6" s="195"/>
      <c r="AG6" s="195"/>
      <c r="AH6" s="195"/>
      <c r="AI6" s="195"/>
      <c r="AJ6" s="195"/>
      <c r="AK6" s="195"/>
      <c r="AL6" s="195"/>
      <c r="AM6" s="195"/>
      <c r="AN6" s="195"/>
      <c r="AO6" s="195"/>
      <c r="AQ6" s="195"/>
      <c r="AR6" s="176"/>
      <c r="AS6" s="190"/>
      <c r="AT6" s="188"/>
      <c r="AU6" s="186"/>
      <c r="AV6" s="187"/>
      <c r="AW6" s="184"/>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row>
    <row r="7" spans="1:73" ht="13.2" thickBot="1">
      <c r="B7" s="196"/>
    </row>
    <row r="8" spans="1:73" s="198" customFormat="1" ht="37.200000000000003" customHeight="1" thickBot="1">
      <c r="A8" s="224" t="s">
        <v>3</v>
      </c>
      <c r="B8" s="225" t="s">
        <v>40</v>
      </c>
      <c r="C8" s="226" t="s">
        <v>6</v>
      </c>
      <c r="D8" s="227" t="s">
        <v>91</v>
      </c>
      <c r="E8" s="227" t="s">
        <v>92</v>
      </c>
      <c r="F8" s="227" t="s">
        <v>8</v>
      </c>
      <c r="G8" s="227" t="s">
        <v>10</v>
      </c>
      <c r="H8" s="227" t="s">
        <v>11</v>
      </c>
      <c r="I8" s="228" t="s">
        <v>12</v>
      </c>
      <c r="J8" s="229">
        <v>44927</v>
      </c>
      <c r="K8" s="230">
        <f>J8+1</f>
        <v>44928</v>
      </c>
      <c r="L8" s="230">
        <f t="shared" ref="L8:AO8" si="0">K8+1</f>
        <v>44929</v>
      </c>
      <c r="M8" s="230">
        <f t="shared" si="0"/>
        <v>44930</v>
      </c>
      <c r="N8" s="230">
        <f t="shared" si="0"/>
        <v>44931</v>
      </c>
      <c r="O8" s="230">
        <f t="shared" si="0"/>
        <v>44932</v>
      </c>
      <c r="P8" s="230">
        <f t="shared" si="0"/>
        <v>44933</v>
      </c>
      <c r="Q8" s="230">
        <f t="shared" si="0"/>
        <v>44934</v>
      </c>
      <c r="R8" s="230">
        <f t="shared" si="0"/>
        <v>44935</v>
      </c>
      <c r="S8" s="230">
        <f t="shared" si="0"/>
        <v>44936</v>
      </c>
      <c r="T8" s="230">
        <f t="shared" si="0"/>
        <v>44937</v>
      </c>
      <c r="U8" s="230">
        <f t="shared" si="0"/>
        <v>44938</v>
      </c>
      <c r="V8" s="230">
        <f t="shared" si="0"/>
        <v>44939</v>
      </c>
      <c r="W8" s="230">
        <f t="shared" si="0"/>
        <v>44940</v>
      </c>
      <c r="X8" s="230">
        <f t="shared" si="0"/>
        <v>44941</v>
      </c>
      <c r="Y8" s="230">
        <f t="shared" si="0"/>
        <v>44942</v>
      </c>
      <c r="Z8" s="230">
        <f t="shared" si="0"/>
        <v>44943</v>
      </c>
      <c r="AA8" s="230">
        <f t="shared" si="0"/>
        <v>44944</v>
      </c>
      <c r="AB8" s="230">
        <f t="shared" si="0"/>
        <v>44945</v>
      </c>
      <c r="AC8" s="230">
        <f t="shared" si="0"/>
        <v>44946</v>
      </c>
      <c r="AD8" s="230">
        <f t="shared" si="0"/>
        <v>44947</v>
      </c>
      <c r="AE8" s="230">
        <f t="shared" si="0"/>
        <v>44948</v>
      </c>
      <c r="AF8" s="230">
        <f t="shared" si="0"/>
        <v>44949</v>
      </c>
      <c r="AG8" s="230">
        <f t="shared" si="0"/>
        <v>44950</v>
      </c>
      <c r="AH8" s="230">
        <f t="shared" si="0"/>
        <v>44951</v>
      </c>
      <c r="AI8" s="230">
        <f t="shared" si="0"/>
        <v>44952</v>
      </c>
      <c r="AJ8" s="230">
        <f t="shared" si="0"/>
        <v>44953</v>
      </c>
      <c r="AK8" s="230">
        <f t="shared" si="0"/>
        <v>44954</v>
      </c>
      <c r="AL8" s="230">
        <f t="shared" si="0"/>
        <v>44955</v>
      </c>
      <c r="AM8" s="230">
        <f t="shared" si="0"/>
        <v>44956</v>
      </c>
      <c r="AN8" s="230">
        <f t="shared" si="0"/>
        <v>44957</v>
      </c>
      <c r="AO8" s="230">
        <f t="shared" si="0"/>
        <v>44958</v>
      </c>
      <c r="AP8" s="231" t="s">
        <v>65</v>
      </c>
      <c r="AQ8" s="231" t="s">
        <v>66</v>
      </c>
      <c r="AR8" s="232" t="s">
        <v>15</v>
      </c>
      <c r="AS8" s="233" t="s">
        <v>63</v>
      </c>
      <c r="AT8" s="234" t="s">
        <v>18</v>
      </c>
      <c r="AU8" s="197" t="s">
        <v>8</v>
      </c>
    </row>
    <row r="9" spans="1:73" ht="24" customHeight="1">
      <c r="A9" s="454">
        <v>1</v>
      </c>
      <c r="B9" s="457"/>
      <c r="C9" s="448"/>
      <c r="D9" s="493"/>
      <c r="E9" s="493"/>
      <c r="F9" s="496"/>
      <c r="G9" s="464"/>
      <c r="H9" s="467"/>
      <c r="I9" s="467"/>
      <c r="J9" s="199"/>
      <c r="K9" s="199"/>
      <c r="L9" s="199"/>
      <c r="M9" s="199"/>
      <c r="N9" s="200"/>
      <c r="O9" s="199"/>
      <c r="P9" s="199"/>
      <c r="Q9" s="199"/>
      <c r="R9" s="199"/>
      <c r="S9" s="199"/>
      <c r="T9" s="199"/>
      <c r="U9" s="200"/>
      <c r="V9" s="199"/>
      <c r="W9" s="199"/>
      <c r="X9" s="199"/>
      <c r="Y9" s="199"/>
      <c r="Z9" s="201"/>
      <c r="AA9" s="201"/>
      <c r="AB9" s="201"/>
      <c r="AC9" s="201"/>
      <c r="AD9" s="201"/>
      <c r="AE9" s="201"/>
      <c r="AF9" s="201"/>
      <c r="AG9" s="201"/>
      <c r="AH9" s="201"/>
      <c r="AI9" s="201"/>
      <c r="AJ9" s="201"/>
      <c r="AK9" s="201"/>
      <c r="AL9" s="201"/>
      <c r="AM9" s="201"/>
      <c r="AN9" s="201"/>
      <c r="AO9" s="201"/>
      <c r="AP9" s="451"/>
      <c r="AQ9" s="451"/>
      <c r="AR9" s="451"/>
      <c r="AS9" s="467"/>
      <c r="AT9" s="451"/>
      <c r="AU9" s="183" t="s">
        <v>23</v>
      </c>
    </row>
    <row r="10" spans="1:73" ht="24" customHeight="1">
      <c r="A10" s="455"/>
      <c r="B10" s="458"/>
      <c r="C10" s="449"/>
      <c r="D10" s="494"/>
      <c r="E10" s="494"/>
      <c r="F10" s="497"/>
      <c r="G10" s="465"/>
      <c r="H10" s="468"/>
      <c r="I10" s="468"/>
      <c r="J10" s="202"/>
      <c r="K10" s="202"/>
      <c r="L10" s="202"/>
      <c r="M10" s="202"/>
      <c r="N10" s="203"/>
      <c r="O10" s="202"/>
      <c r="P10" s="202"/>
      <c r="Q10" s="202"/>
      <c r="R10" s="202"/>
      <c r="S10" s="202"/>
      <c r="T10" s="202"/>
      <c r="U10" s="203"/>
      <c r="V10" s="202"/>
      <c r="W10" s="202"/>
      <c r="X10" s="202"/>
      <c r="Y10" s="202"/>
      <c r="Z10" s="204"/>
      <c r="AA10" s="204"/>
      <c r="AB10" s="204"/>
      <c r="AC10" s="204"/>
      <c r="AD10" s="204"/>
      <c r="AE10" s="204"/>
      <c r="AF10" s="204"/>
      <c r="AG10" s="204"/>
      <c r="AH10" s="204"/>
      <c r="AI10" s="204"/>
      <c r="AJ10" s="204"/>
      <c r="AK10" s="204"/>
      <c r="AL10" s="204"/>
      <c r="AM10" s="204"/>
      <c r="AN10" s="204"/>
      <c r="AO10" s="204"/>
      <c r="AP10" s="452"/>
      <c r="AQ10" s="452"/>
      <c r="AR10" s="452"/>
      <c r="AS10" s="468"/>
      <c r="AT10" s="452"/>
      <c r="AU10" s="183"/>
    </row>
    <row r="11" spans="1:73" ht="24" customHeight="1" thickBot="1">
      <c r="A11" s="456"/>
      <c r="B11" s="478"/>
      <c r="C11" s="450"/>
      <c r="D11" s="495"/>
      <c r="E11" s="495"/>
      <c r="F11" s="498"/>
      <c r="G11" s="480"/>
      <c r="H11" s="473"/>
      <c r="I11" s="473"/>
      <c r="J11" s="205"/>
      <c r="K11" s="205"/>
      <c r="L11" s="205"/>
      <c r="M11" s="205"/>
      <c r="N11" s="206"/>
      <c r="O11" s="205"/>
      <c r="P11" s="205"/>
      <c r="Q11" s="205"/>
      <c r="R11" s="205"/>
      <c r="S11" s="205"/>
      <c r="T11" s="205"/>
      <c r="U11" s="206"/>
      <c r="V11" s="205"/>
      <c r="W11" s="205"/>
      <c r="X11" s="205"/>
      <c r="Y11" s="205"/>
      <c r="Z11" s="207"/>
      <c r="AA11" s="207"/>
      <c r="AB11" s="207"/>
      <c r="AC11" s="207"/>
      <c r="AD11" s="207"/>
      <c r="AE11" s="207"/>
      <c r="AF11" s="207"/>
      <c r="AG11" s="207"/>
      <c r="AH11" s="207"/>
      <c r="AI11" s="207"/>
      <c r="AJ11" s="207"/>
      <c r="AK11" s="207"/>
      <c r="AL11" s="207"/>
      <c r="AM11" s="207"/>
      <c r="AN11" s="207"/>
      <c r="AO11" s="207"/>
      <c r="AP11" s="453"/>
      <c r="AQ11" s="453"/>
      <c r="AR11" s="453"/>
      <c r="AS11" s="469"/>
      <c r="AT11" s="453"/>
      <c r="AU11" s="183" t="s">
        <v>64</v>
      </c>
    </row>
    <row r="12" spans="1:73" ht="24" customHeight="1">
      <c r="A12" s="454">
        <v>2</v>
      </c>
      <c r="B12" s="457"/>
      <c r="C12" s="448"/>
      <c r="D12" s="493"/>
      <c r="E12" s="493"/>
      <c r="F12" s="496"/>
      <c r="G12" s="464"/>
      <c r="H12" s="467"/>
      <c r="I12" s="467"/>
      <c r="J12" s="199"/>
      <c r="K12" s="199"/>
      <c r="L12" s="199"/>
      <c r="M12" s="199"/>
      <c r="N12" s="200"/>
      <c r="O12" s="199"/>
      <c r="P12" s="199"/>
      <c r="Q12" s="199"/>
      <c r="R12" s="199"/>
      <c r="S12" s="199"/>
      <c r="T12" s="199"/>
      <c r="U12" s="200"/>
      <c r="V12" s="199"/>
      <c r="W12" s="199"/>
      <c r="X12" s="199"/>
      <c r="Y12" s="199"/>
      <c r="Z12" s="201"/>
      <c r="AA12" s="201"/>
      <c r="AB12" s="201"/>
      <c r="AC12" s="201"/>
      <c r="AD12" s="201"/>
      <c r="AE12" s="201"/>
      <c r="AF12" s="201"/>
      <c r="AG12" s="201"/>
      <c r="AH12" s="201"/>
      <c r="AI12" s="201"/>
      <c r="AJ12" s="201"/>
      <c r="AK12" s="201"/>
      <c r="AL12" s="201"/>
      <c r="AM12" s="201"/>
      <c r="AN12" s="201"/>
      <c r="AO12" s="201"/>
      <c r="AP12" s="451"/>
      <c r="AQ12" s="451"/>
      <c r="AR12" s="451"/>
      <c r="AS12" s="467"/>
      <c r="AT12" s="451"/>
      <c r="AU12" s="183" t="s">
        <v>23</v>
      </c>
    </row>
    <row r="13" spans="1:73" ht="24" customHeight="1">
      <c r="A13" s="455"/>
      <c r="B13" s="458"/>
      <c r="C13" s="449"/>
      <c r="D13" s="494"/>
      <c r="E13" s="494"/>
      <c r="F13" s="497"/>
      <c r="G13" s="465"/>
      <c r="H13" s="468"/>
      <c r="I13" s="468"/>
      <c r="J13" s="202"/>
      <c r="K13" s="202"/>
      <c r="L13" s="202"/>
      <c r="M13" s="202"/>
      <c r="N13" s="203"/>
      <c r="O13" s="202"/>
      <c r="P13" s="202"/>
      <c r="Q13" s="202"/>
      <c r="R13" s="202"/>
      <c r="S13" s="202"/>
      <c r="T13" s="202"/>
      <c r="U13" s="203"/>
      <c r="V13" s="202"/>
      <c r="W13" s="202"/>
      <c r="X13" s="202"/>
      <c r="Y13" s="202"/>
      <c r="Z13" s="204"/>
      <c r="AA13" s="204"/>
      <c r="AB13" s="204"/>
      <c r="AC13" s="204"/>
      <c r="AD13" s="204"/>
      <c r="AE13" s="204"/>
      <c r="AF13" s="204"/>
      <c r="AG13" s="204"/>
      <c r="AH13" s="204"/>
      <c r="AI13" s="204"/>
      <c r="AJ13" s="204"/>
      <c r="AK13" s="204"/>
      <c r="AL13" s="204"/>
      <c r="AM13" s="204"/>
      <c r="AN13" s="204"/>
      <c r="AO13" s="204"/>
      <c r="AP13" s="452"/>
      <c r="AQ13" s="452"/>
      <c r="AR13" s="452"/>
      <c r="AS13" s="468"/>
      <c r="AT13" s="452"/>
      <c r="AU13" s="183"/>
    </row>
    <row r="14" spans="1:73" ht="24" customHeight="1" thickBot="1">
      <c r="A14" s="456"/>
      <c r="B14" s="459"/>
      <c r="C14" s="460"/>
      <c r="D14" s="495"/>
      <c r="E14" s="499"/>
      <c r="F14" s="498"/>
      <c r="G14" s="466"/>
      <c r="H14" s="469"/>
      <c r="I14" s="469"/>
      <c r="J14" s="205"/>
      <c r="K14" s="205"/>
      <c r="L14" s="205"/>
      <c r="M14" s="205"/>
      <c r="N14" s="206"/>
      <c r="O14" s="205"/>
      <c r="P14" s="205"/>
      <c r="Q14" s="205"/>
      <c r="R14" s="205"/>
      <c r="S14" s="205"/>
      <c r="T14" s="205"/>
      <c r="U14" s="206"/>
      <c r="V14" s="205"/>
      <c r="W14" s="205"/>
      <c r="X14" s="205"/>
      <c r="Y14" s="205"/>
      <c r="Z14" s="207"/>
      <c r="AA14" s="207"/>
      <c r="AB14" s="207"/>
      <c r="AC14" s="207"/>
      <c r="AD14" s="207"/>
      <c r="AE14" s="207"/>
      <c r="AF14" s="207"/>
      <c r="AG14" s="207"/>
      <c r="AH14" s="207"/>
      <c r="AI14" s="207"/>
      <c r="AJ14" s="207"/>
      <c r="AK14" s="207"/>
      <c r="AL14" s="207"/>
      <c r="AM14" s="207"/>
      <c r="AN14" s="207"/>
      <c r="AO14" s="207"/>
      <c r="AP14" s="453"/>
      <c r="AQ14" s="453"/>
      <c r="AR14" s="482"/>
      <c r="AS14" s="469"/>
      <c r="AT14" s="482"/>
      <c r="AU14" s="183" t="s">
        <v>64</v>
      </c>
    </row>
    <row r="15" spans="1:73" ht="24" customHeight="1">
      <c r="A15" s="454">
        <v>3</v>
      </c>
      <c r="B15" s="457"/>
      <c r="C15" s="448"/>
      <c r="D15" s="493"/>
      <c r="E15" s="493"/>
      <c r="F15" s="496"/>
      <c r="G15" s="464"/>
      <c r="H15" s="467"/>
      <c r="I15" s="467"/>
      <c r="J15" s="199"/>
      <c r="K15" s="199"/>
      <c r="L15" s="199"/>
      <c r="M15" s="199"/>
      <c r="N15" s="200"/>
      <c r="O15" s="199"/>
      <c r="P15" s="199"/>
      <c r="Q15" s="199"/>
      <c r="R15" s="199"/>
      <c r="S15" s="199"/>
      <c r="T15" s="199"/>
      <c r="U15" s="200"/>
      <c r="V15" s="199"/>
      <c r="W15" s="199"/>
      <c r="X15" s="199"/>
      <c r="Y15" s="199"/>
      <c r="Z15" s="201"/>
      <c r="AA15" s="201"/>
      <c r="AB15" s="201"/>
      <c r="AC15" s="201"/>
      <c r="AD15" s="201"/>
      <c r="AE15" s="201"/>
      <c r="AF15" s="201"/>
      <c r="AG15" s="201"/>
      <c r="AH15" s="201"/>
      <c r="AI15" s="201"/>
      <c r="AJ15" s="201"/>
      <c r="AK15" s="201"/>
      <c r="AL15" s="201"/>
      <c r="AM15" s="201"/>
      <c r="AN15" s="201"/>
      <c r="AO15" s="201"/>
      <c r="AP15" s="451"/>
      <c r="AQ15" s="451"/>
      <c r="AR15" s="451"/>
      <c r="AS15" s="467"/>
      <c r="AT15" s="451"/>
      <c r="AU15" s="183" t="s">
        <v>23</v>
      </c>
    </row>
    <row r="16" spans="1:73" ht="24" customHeight="1">
      <c r="A16" s="455"/>
      <c r="B16" s="458"/>
      <c r="C16" s="449"/>
      <c r="D16" s="494"/>
      <c r="E16" s="494"/>
      <c r="F16" s="497"/>
      <c r="G16" s="465"/>
      <c r="H16" s="468"/>
      <c r="I16" s="468"/>
      <c r="J16" s="202"/>
      <c r="K16" s="202"/>
      <c r="L16" s="202"/>
      <c r="M16" s="202"/>
      <c r="N16" s="203"/>
      <c r="O16" s="202"/>
      <c r="P16" s="202"/>
      <c r="Q16" s="202"/>
      <c r="R16" s="202"/>
      <c r="S16" s="202"/>
      <c r="T16" s="202"/>
      <c r="U16" s="203"/>
      <c r="V16" s="202"/>
      <c r="W16" s="202"/>
      <c r="X16" s="202"/>
      <c r="Y16" s="202"/>
      <c r="Z16" s="204"/>
      <c r="AA16" s="204"/>
      <c r="AB16" s="204"/>
      <c r="AC16" s="204"/>
      <c r="AD16" s="204"/>
      <c r="AE16" s="204"/>
      <c r="AF16" s="204"/>
      <c r="AG16" s="204"/>
      <c r="AH16" s="204"/>
      <c r="AI16" s="204"/>
      <c r="AJ16" s="204"/>
      <c r="AK16" s="204"/>
      <c r="AL16" s="204"/>
      <c r="AM16" s="204"/>
      <c r="AN16" s="204"/>
      <c r="AO16" s="204"/>
      <c r="AP16" s="452"/>
      <c r="AQ16" s="452"/>
      <c r="AR16" s="452"/>
      <c r="AS16" s="468"/>
      <c r="AT16" s="452"/>
      <c r="AU16" s="183"/>
    </row>
    <row r="17" spans="1:47" ht="24" customHeight="1" thickBot="1">
      <c r="A17" s="456"/>
      <c r="B17" s="459"/>
      <c r="C17" s="460"/>
      <c r="D17" s="495"/>
      <c r="E17" s="499"/>
      <c r="F17" s="498"/>
      <c r="G17" s="466"/>
      <c r="H17" s="469"/>
      <c r="I17" s="469"/>
      <c r="J17" s="205"/>
      <c r="K17" s="205"/>
      <c r="L17" s="205"/>
      <c r="M17" s="205"/>
      <c r="N17" s="206"/>
      <c r="O17" s="205"/>
      <c r="P17" s="205"/>
      <c r="Q17" s="205"/>
      <c r="R17" s="205"/>
      <c r="S17" s="205"/>
      <c r="T17" s="205"/>
      <c r="U17" s="206"/>
      <c r="V17" s="205"/>
      <c r="W17" s="205"/>
      <c r="X17" s="205"/>
      <c r="Y17" s="205"/>
      <c r="Z17" s="207"/>
      <c r="AA17" s="207"/>
      <c r="AB17" s="207"/>
      <c r="AC17" s="207"/>
      <c r="AD17" s="207"/>
      <c r="AE17" s="207"/>
      <c r="AF17" s="207"/>
      <c r="AG17" s="207"/>
      <c r="AH17" s="207"/>
      <c r="AI17" s="207"/>
      <c r="AJ17" s="207"/>
      <c r="AK17" s="207"/>
      <c r="AL17" s="207"/>
      <c r="AM17" s="207"/>
      <c r="AN17" s="207"/>
      <c r="AO17" s="207"/>
      <c r="AP17" s="453"/>
      <c r="AQ17" s="453"/>
      <c r="AR17" s="482"/>
      <c r="AS17" s="469"/>
      <c r="AT17" s="482"/>
      <c r="AU17" s="183" t="s">
        <v>64</v>
      </c>
    </row>
    <row r="18" spans="1:47" ht="24" customHeight="1">
      <c r="A18" s="454">
        <v>4</v>
      </c>
      <c r="B18" s="457"/>
      <c r="C18" s="457"/>
      <c r="D18" s="493"/>
      <c r="E18" s="457"/>
      <c r="F18" s="496"/>
      <c r="G18" s="457"/>
      <c r="H18" s="457"/>
      <c r="I18" s="457"/>
      <c r="J18" s="199"/>
      <c r="K18" s="199"/>
      <c r="L18" s="199"/>
      <c r="M18" s="199"/>
      <c r="N18" s="200"/>
      <c r="O18" s="199"/>
      <c r="P18" s="199"/>
      <c r="Q18" s="199"/>
      <c r="R18" s="199"/>
      <c r="S18" s="199"/>
      <c r="T18" s="199"/>
      <c r="U18" s="200"/>
      <c r="V18" s="199"/>
      <c r="W18" s="199"/>
      <c r="X18" s="199"/>
      <c r="Y18" s="199"/>
      <c r="Z18" s="201"/>
      <c r="AA18" s="201"/>
      <c r="AB18" s="201"/>
      <c r="AC18" s="201"/>
      <c r="AD18" s="201"/>
      <c r="AE18" s="201"/>
      <c r="AF18" s="201"/>
      <c r="AG18" s="201"/>
      <c r="AH18" s="201"/>
      <c r="AI18" s="201"/>
      <c r="AJ18" s="201"/>
      <c r="AK18" s="201"/>
      <c r="AL18" s="201"/>
      <c r="AM18" s="201"/>
      <c r="AN18" s="201"/>
      <c r="AO18" s="201"/>
      <c r="AP18" s="451"/>
      <c r="AQ18" s="451"/>
      <c r="AR18" s="451"/>
      <c r="AS18" s="467"/>
      <c r="AT18" s="451"/>
      <c r="AU18" s="183" t="s">
        <v>23</v>
      </c>
    </row>
    <row r="19" spans="1:47" ht="24" customHeight="1">
      <c r="A19" s="455"/>
      <c r="B19" s="458"/>
      <c r="C19" s="458"/>
      <c r="D19" s="494"/>
      <c r="E19" s="458"/>
      <c r="F19" s="497"/>
      <c r="G19" s="458"/>
      <c r="H19" s="458"/>
      <c r="I19" s="458"/>
      <c r="J19" s="202"/>
      <c r="K19" s="202"/>
      <c r="L19" s="202"/>
      <c r="M19" s="202"/>
      <c r="N19" s="203"/>
      <c r="O19" s="202"/>
      <c r="P19" s="202"/>
      <c r="Q19" s="202"/>
      <c r="R19" s="202"/>
      <c r="S19" s="202"/>
      <c r="T19" s="202"/>
      <c r="U19" s="203"/>
      <c r="V19" s="202"/>
      <c r="W19" s="202"/>
      <c r="X19" s="202"/>
      <c r="Y19" s="202"/>
      <c r="Z19" s="204"/>
      <c r="AA19" s="204"/>
      <c r="AB19" s="204"/>
      <c r="AC19" s="204"/>
      <c r="AD19" s="204"/>
      <c r="AE19" s="204"/>
      <c r="AF19" s="204"/>
      <c r="AG19" s="204"/>
      <c r="AH19" s="204"/>
      <c r="AI19" s="204"/>
      <c r="AJ19" s="204"/>
      <c r="AK19" s="204"/>
      <c r="AL19" s="204"/>
      <c r="AM19" s="204"/>
      <c r="AN19" s="204"/>
      <c r="AO19" s="204"/>
      <c r="AP19" s="452"/>
      <c r="AQ19" s="452"/>
      <c r="AR19" s="452"/>
      <c r="AS19" s="468"/>
      <c r="AT19" s="452"/>
      <c r="AU19" s="183"/>
    </row>
    <row r="20" spans="1:47" ht="24" customHeight="1" thickBot="1">
      <c r="A20" s="456"/>
      <c r="B20" s="459"/>
      <c r="C20" s="459"/>
      <c r="D20" s="495"/>
      <c r="E20" s="459"/>
      <c r="F20" s="498"/>
      <c r="G20" s="459"/>
      <c r="H20" s="459"/>
      <c r="I20" s="459"/>
      <c r="J20" s="205"/>
      <c r="K20" s="205"/>
      <c r="L20" s="205"/>
      <c r="M20" s="205"/>
      <c r="N20" s="206"/>
      <c r="O20" s="205"/>
      <c r="P20" s="205"/>
      <c r="Q20" s="205"/>
      <c r="R20" s="205"/>
      <c r="S20" s="205"/>
      <c r="T20" s="205"/>
      <c r="U20" s="206"/>
      <c r="V20" s="205"/>
      <c r="W20" s="205"/>
      <c r="X20" s="205"/>
      <c r="Y20" s="205"/>
      <c r="Z20" s="207"/>
      <c r="AA20" s="207"/>
      <c r="AB20" s="207"/>
      <c r="AC20" s="207"/>
      <c r="AD20" s="207"/>
      <c r="AE20" s="207"/>
      <c r="AF20" s="207"/>
      <c r="AG20" s="207"/>
      <c r="AH20" s="207"/>
      <c r="AI20" s="207"/>
      <c r="AJ20" s="207"/>
      <c r="AK20" s="207"/>
      <c r="AL20" s="207"/>
      <c r="AM20" s="207"/>
      <c r="AN20" s="207"/>
      <c r="AO20" s="207"/>
      <c r="AP20" s="453"/>
      <c r="AQ20" s="453"/>
      <c r="AR20" s="482"/>
      <c r="AS20" s="469"/>
      <c r="AT20" s="482"/>
      <c r="AU20" s="183" t="s">
        <v>64</v>
      </c>
    </row>
    <row r="21" spans="1:47" ht="24" customHeight="1">
      <c r="A21" s="454">
        <v>5</v>
      </c>
      <c r="B21" s="457"/>
      <c r="C21" s="457"/>
      <c r="D21" s="493"/>
      <c r="E21" s="457"/>
      <c r="F21" s="496"/>
      <c r="G21" s="457"/>
      <c r="H21" s="457"/>
      <c r="I21" s="457"/>
      <c r="J21" s="199"/>
      <c r="K21" s="199"/>
      <c r="L21" s="199"/>
      <c r="M21" s="199"/>
      <c r="N21" s="200"/>
      <c r="O21" s="199"/>
      <c r="P21" s="199"/>
      <c r="Q21" s="199"/>
      <c r="R21" s="199"/>
      <c r="S21" s="199"/>
      <c r="T21" s="199"/>
      <c r="U21" s="200"/>
      <c r="V21" s="199"/>
      <c r="W21" s="199"/>
      <c r="X21" s="199"/>
      <c r="Y21" s="199"/>
      <c r="Z21" s="201"/>
      <c r="AA21" s="201"/>
      <c r="AB21" s="201"/>
      <c r="AC21" s="201"/>
      <c r="AD21" s="201"/>
      <c r="AE21" s="201"/>
      <c r="AF21" s="201"/>
      <c r="AG21" s="201"/>
      <c r="AH21" s="201"/>
      <c r="AI21" s="201"/>
      <c r="AJ21" s="201"/>
      <c r="AK21" s="201"/>
      <c r="AL21" s="201"/>
      <c r="AM21" s="201"/>
      <c r="AN21" s="201"/>
      <c r="AO21" s="201"/>
      <c r="AP21" s="451"/>
      <c r="AQ21" s="451"/>
      <c r="AR21" s="451"/>
      <c r="AS21" s="467"/>
      <c r="AT21" s="451"/>
      <c r="AU21" s="183" t="s">
        <v>23</v>
      </c>
    </row>
    <row r="22" spans="1:47" ht="24" customHeight="1">
      <c r="A22" s="455"/>
      <c r="B22" s="458"/>
      <c r="C22" s="458"/>
      <c r="D22" s="494"/>
      <c r="E22" s="458"/>
      <c r="F22" s="497"/>
      <c r="G22" s="458"/>
      <c r="H22" s="458"/>
      <c r="I22" s="458"/>
      <c r="J22" s="202"/>
      <c r="K22" s="202"/>
      <c r="L22" s="202"/>
      <c r="M22" s="202"/>
      <c r="N22" s="203"/>
      <c r="O22" s="202"/>
      <c r="P22" s="202"/>
      <c r="Q22" s="202"/>
      <c r="R22" s="202"/>
      <c r="S22" s="202"/>
      <c r="T22" s="202"/>
      <c r="U22" s="203"/>
      <c r="V22" s="202"/>
      <c r="W22" s="202"/>
      <c r="X22" s="202"/>
      <c r="Y22" s="202"/>
      <c r="Z22" s="204"/>
      <c r="AA22" s="204"/>
      <c r="AB22" s="204"/>
      <c r="AC22" s="204"/>
      <c r="AD22" s="204"/>
      <c r="AE22" s="204"/>
      <c r="AF22" s="204"/>
      <c r="AG22" s="204"/>
      <c r="AH22" s="204"/>
      <c r="AI22" s="204"/>
      <c r="AJ22" s="204"/>
      <c r="AK22" s="204"/>
      <c r="AL22" s="204"/>
      <c r="AM22" s="204"/>
      <c r="AN22" s="204"/>
      <c r="AO22" s="204"/>
      <c r="AP22" s="452"/>
      <c r="AQ22" s="452"/>
      <c r="AR22" s="452"/>
      <c r="AS22" s="468"/>
      <c r="AT22" s="452"/>
      <c r="AU22" s="183"/>
    </row>
    <row r="23" spans="1:47" ht="24" customHeight="1" thickBot="1">
      <c r="A23" s="456"/>
      <c r="B23" s="459"/>
      <c r="C23" s="459"/>
      <c r="D23" s="495"/>
      <c r="E23" s="459"/>
      <c r="F23" s="498"/>
      <c r="G23" s="459"/>
      <c r="H23" s="459"/>
      <c r="I23" s="459"/>
      <c r="J23" s="205"/>
      <c r="K23" s="205"/>
      <c r="L23" s="205"/>
      <c r="M23" s="205"/>
      <c r="N23" s="206"/>
      <c r="O23" s="205"/>
      <c r="P23" s="205"/>
      <c r="Q23" s="205"/>
      <c r="R23" s="205"/>
      <c r="S23" s="205"/>
      <c r="T23" s="205"/>
      <c r="U23" s="206"/>
      <c r="V23" s="205"/>
      <c r="W23" s="205"/>
      <c r="X23" s="205"/>
      <c r="Y23" s="205"/>
      <c r="Z23" s="207"/>
      <c r="AA23" s="207"/>
      <c r="AB23" s="207"/>
      <c r="AC23" s="207"/>
      <c r="AD23" s="207"/>
      <c r="AE23" s="207"/>
      <c r="AF23" s="207"/>
      <c r="AG23" s="207"/>
      <c r="AH23" s="207"/>
      <c r="AI23" s="207"/>
      <c r="AJ23" s="207"/>
      <c r="AK23" s="207"/>
      <c r="AL23" s="207"/>
      <c r="AM23" s="207"/>
      <c r="AN23" s="207"/>
      <c r="AO23" s="207"/>
      <c r="AP23" s="453"/>
      <c r="AQ23" s="453"/>
      <c r="AR23" s="482"/>
      <c r="AS23" s="469"/>
      <c r="AT23" s="482"/>
      <c r="AU23" s="183" t="s">
        <v>64</v>
      </c>
    </row>
    <row r="24" spans="1:47" ht="24" customHeight="1">
      <c r="A24" s="454">
        <v>6</v>
      </c>
      <c r="B24" s="457"/>
      <c r="C24" s="457"/>
      <c r="D24" s="493"/>
      <c r="E24" s="457"/>
      <c r="F24" s="496"/>
      <c r="G24" s="457"/>
      <c r="H24" s="457"/>
      <c r="I24" s="457"/>
      <c r="J24" s="199"/>
      <c r="K24" s="199"/>
      <c r="L24" s="199"/>
      <c r="M24" s="199"/>
      <c r="N24" s="200"/>
      <c r="O24" s="199"/>
      <c r="P24" s="199"/>
      <c r="Q24" s="199"/>
      <c r="R24" s="199"/>
      <c r="S24" s="199"/>
      <c r="T24" s="199"/>
      <c r="U24" s="200"/>
      <c r="V24" s="199"/>
      <c r="W24" s="199"/>
      <c r="X24" s="199"/>
      <c r="Y24" s="199"/>
      <c r="Z24" s="201"/>
      <c r="AA24" s="201"/>
      <c r="AB24" s="201"/>
      <c r="AC24" s="201"/>
      <c r="AD24" s="201"/>
      <c r="AE24" s="201"/>
      <c r="AF24" s="201"/>
      <c r="AG24" s="201"/>
      <c r="AH24" s="201"/>
      <c r="AI24" s="201"/>
      <c r="AJ24" s="201"/>
      <c r="AK24" s="201"/>
      <c r="AL24" s="201"/>
      <c r="AM24" s="201"/>
      <c r="AN24" s="201"/>
      <c r="AO24" s="201"/>
      <c r="AP24" s="451"/>
      <c r="AQ24" s="451"/>
      <c r="AR24" s="451"/>
      <c r="AS24" s="467"/>
      <c r="AT24" s="451"/>
      <c r="AU24" s="183" t="s">
        <v>23</v>
      </c>
    </row>
    <row r="25" spans="1:47" ht="24" customHeight="1">
      <c r="A25" s="455"/>
      <c r="B25" s="458"/>
      <c r="C25" s="458"/>
      <c r="D25" s="494"/>
      <c r="E25" s="458"/>
      <c r="F25" s="497"/>
      <c r="G25" s="458"/>
      <c r="H25" s="458"/>
      <c r="I25" s="458"/>
      <c r="J25" s="202"/>
      <c r="K25" s="202"/>
      <c r="L25" s="202"/>
      <c r="M25" s="202"/>
      <c r="N25" s="203"/>
      <c r="O25" s="202"/>
      <c r="P25" s="202"/>
      <c r="Q25" s="202"/>
      <c r="R25" s="202"/>
      <c r="S25" s="202"/>
      <c r="T25" s="202"/>
      <c r="U25" s="203"/>
      <c r="V25" s="202"/>
      <c r="W25" s="202"/>
      <c r="X25" s="202"/>
      <c r="Y25" s="202"/>
      <c r="Z25" s="204"/>
      <c r="AA25" s="204"/>
      <c r="AB25" s="204"/>
      <c r="AC25" s="204"/>
      <c r="AD25" s="204"/>
      <c r="AE25" s="204"/>
      <c r="AF25" s="204"/>
      <c r="AG25" s="204"/>
      <c r="AH25" s="204"/>
      <c r="AI25" s="204"/>
      <c r="AJ25" s="204"/>
      <c r="AK25" s="204"/>
      <c r="AL25" s="204"/>
      <c r="AM25" s="204"/>
      <c r="AN25" s="204"/>
      <c r="AO25" s="204"/>
      <c r="AP25" s="452"/>
      <c r="AQ25" s="452"/>
      <c r="AR25" s="452"/>
      <c r="AS25" s="468"/>
      <c r="AT25" s="452"/>
      <c r="AU25" s="183"/>
    </row>
    <row r="26" spans="1:47" ht="24" customHeight="1" thickBot="1">
      <c r="A26" s="456"/>
      <c r="B26" s="459"/>
      <c r="C26" s="459"/>
      <c r="D26" s="495"/>
      <c r="E26" s="459"/>
      <c r="F26" s="498"/>
      <c r="G26" s="459"/>
      <c r="H26" s="459"/>
      <c r="I26" s="459"/>
      <c r="J26" s="205"/>
      <c r="K26" s="205"/>
      <c r="L26" s="205"/>
      <c r="M26" s="205"/>
      <c r="N26" s="206"/>
      <c r="O26" s="205"/>
      <c r="P26" s="205"/>
      <c r="Q26" s="205"/>
      <c r="R26" s="205"/>
      <c r="S26" s="205"/>
      <c r="T26" s="205"/>
      <c r="U26" s="206"/>
      <c r="V26" s="205"/>
      <c r="W26" s="205"/>
      <c r="X26" s="205"/>
      <c r="Y26" s="205"/>
      <c r="Z26" s="207"/>
      <c r="AA26" s="207"/>
      <c r="AB26" s="207"/>
      <c r="AC26" s="207"/>
      <c r="AD26" s="207"/>
      <c r="AE26" s="207"/>
      <c r="AF26" s="207"/>
      <c r="AG26" s="207"/>
      <c r="AH26" s="207"/>
      <c r="AI26" s="207"/>
      <c r="AJ26" s="207"/>
      <c r="AK26" s="207"/>
      <c r="AL26" s="207"/>
      <c r="AM26" s="207"/>
      <c r="AN26" s="207"/>
      <c r="AO26" s="207"/>
      <c r="AP26" s="453"/>
      <c r="AQ26" s="453"/>
      <c r="AR26" s="482"/>
      <c r="AS26" s="469"/>
      <c r="AT26" s="482"/>
      <c r="AU26" s="183" t="s">
        <v>64</v>
      </c>
    </row>
    <row r="27" spans="1:47" ht="24" customHeight="1">
      <c r="A27" s="454">
        <v>7</v>
      </c>
      <c r="B27" s="457"/>
      <c r="C27" s="457"/>
      <c r="D27" s="493"/>
      <c r="E27" s="457"/>
      <c r="F27" s="496"/>
      <c r="G27" s="457"/>
      <c r="H27" s="457"/>
      <c r="I27" s="457"/>
      <c r="J27" s="199"/>
      <c r="K27" s="199"/>
      <c r="L27" s="199"/>
      <c r="M27" s="199"/>
      <c r="N27" s="200"/>
      <c r="O27" s="199"/>
      <c r="P27" s="199"/>
      <c r="Q27" s="199"/>
      <c r="R27" s="199"/>
      <c r="S27" s="199"/>
      <c r="T27" s="199"/>
      <c r="U27" s="200"/>
      <c r="V27" s="199"/>
      <c r="W27" s="199"/>
      <c r="X27" s="199"/>
      <c r="Y27" s="199"/>
      <c r="Z27" s="201"/>
      <c r="AA27" s="201"/>
      <c r="AB27" s="201"/>
      <c r="AC27" s="201"/>
      <c r="AD27" s="201"/>
      <c r="AE27" s="201"/>
      <c r="AF27" s="201"/>
      <c r="AG27" s="201"/>
      <c r="AH27" s="201"/>
      <c r="AI27" s="201"/>
      <c r="AJ27" s="201"/>
      <c r="AK27" s="201"/>
      <c r="AL27" s="201"/>
      <c r="AM27" s="201"/>
      <c r="AN27" s="201"/>
      <c r="AO27" s="201"/>
      <c r="AP27" s="451"/>
      <c r="AQ27" s="451"/>
      <c r="AR27" s="484"/>
      <c r="AS27" s="467"/>
      <c r="AT27" s="451"/>
      <c r="AU27" s="183" t="s">
        <v>23</v>
      </c>
    </row>
    <row r="28" spans="1:47" ht="24" customHeight="1">
      <c r="A28" s="455"/>
      <c r="B28" s="458"/>
      <c r="C28" s="458"/>
      <c r="D28" s="494"/>
      <c r="E28" s="458"/>
      <c r="F28" s="497"/>
      <c r="G28" s="458"/>
      <c r="H28" s="458"/>
      <c r="I28" s="458"/>
      <c r="J28" s="202"/>
      <c r="K28" s="202"/>
      <c r="L28" s="202"/>
      <c r="M28" s="202"/>
      <c r="N28" s="203"/>
      <c r="O28" s="202"/>
      <c r="P28" s="202"/>
      <c r="Q28" s="202"/>
      <c r="R28" s="202"/>
      <c r="S28" s="202"/>
      <c r="T28" s="202"/>
      <c r="U28" s="203"/>
      <c r="V28" s="202"/>
      <c r="W28" s="202"/>
      <c r="X28" s="202"/>
      <c r="Y28" s="202"/>
      <c r="Z28" s="204"/>
      <c r="AA28" s="204"/>
      <c r="AB28" s="204"/>
      <c r="AC28" s="204"/>
      <c r="AD28" s="204"/>
      <c r="AE28" s="204"/>
      <c r="AF28" s="204"/>
      <c r="AG28" s="204"/>
      <c r="AH28" s="204"/>
      <c r="AI28" s="204"/>
      <c r="AJ28" s="204"/>
      <c r="AK28" s="204"/>
      <c r="AL28" s="204"/>
      <c r="AM28" s="204"/>
      <c r="AN28" s="204"/>
      <c r="AO28" s="204"/>
      <c r="AP28" s="452"/>
      <c r="AQ28" s="452"/>
      <c r="AR28" s="485"/>
      <c r="AS28" s="468"/>
      <c r="AT28" s="452"/>
      <c r="AU28" s="183"/>
    </row>
    <row r="29" spans="1:47" ht="24" customHeight="1" thickBot="1">
      <c r="A29" s="456"/>
      <c r="B29" s="459"/>
      <c r="C29" s="459"/>
      <c r="D29" s="495"/>
      <c r="E29" s="459"/>
      <c r="F29" s="498"/>
      <c r="G29" s="459"/>
      <c r="H29" s="459"/>
      <c r="I29" s="459"/>
      <c r="J29" s="205"/>
      <c r="K29" s="205"/>
      <c r="L29" s="205"/>
      <c r="M29" s="205"/>
      <c r="N29" s="206"/>
      <c r="O29" s="205"/>
      <c r="P29" s="205"/>
      <c r="Q29" s="205"/>
      <c r="R29" s="205"/>
      <c r="S29" s="205"/>
      <c r="T29" s="205"/>
      <c r="U29" s="206"/>
      <c r="V29" s="205"/>
      <c r="W29" s="205"/>
      <c r="X29" s="205"/>
      <c r="Y29" s="205"/>
      <c r="Z29" s="207"/>
      <c r="AA29" s="207"/>
      <c r="AB29" s="207"/>
      <c r="AC29" s="207"/>
      <c r="AD29" s="207"/>
      <c r="AE29" s="207"/>
      <c r="AF29" s="207"/>
      <c r="AG29" s="207"/>
      <c r="AH29" s="207"/>
      <c r="AI29" s="207"/>
      <c r="AJ29" s="207"/>
      <c r="AK29" s="207"/>
      <c r="AL29" s="207"/>
      <c r="AM29" s="207"/>
      <c r="AN29" s="207"/>
      <c r="AO29" s="207"/>
      <c r="AP29" s="453"/>
      <c r="AQ29" s="453"/>
      <c r="AR29" s="486"/>
      <c r="AS29" s="469"/>
      <c r="AT29" s="482"/>
      <c r="AU29" s="183" t="s">
        <v>64</v>
      </c>
    </row>
    <row r="30" spans="1:47" ht="24" customHeight="1">
      <c r="A30" s="454">
        <v>8</v>
      </c>
      <c r="B30" s="457"/>
      <c r="C30" s="457"/>
      <c r="D30" s="493"/>
      <c r="E30" s="457"/>
      <c r="F30" s="496"/>
      <c r="G30" s="457"/>
      <c r="H30" s="457"/>
      <c r="I30" s="457"/>
      <c r="J30" s="199"/>
      <c r="K30" s="199"/>
      <c r="L30" s="199"/>
      <c r="M30" s="199"/>
      <c r="N30" s="200"/>
      <c r="O30" s="199"/>
      <c r="P30" s="199"/>
      <c r="Q30" s="199"/>
      <c r="R30" s="199"/>
      <c r="S30" s="199"/>
      <c r="T30" s="199"/>
      <c r="U30" s="200"/>
      <c r="V30" s="199"/>
      <c r="W30" s="199"/>
      <c r="X30" s="199"/>
      <c r="Y30" s="199"/>
      <c r="Z30" s="201"/>
      <c r="AA30" s="201"/>
      <c r="AB30" s="201"/>
      <c r="AC30" s="201"/>
      <c r="AD30" s="201"/>
      <c r="AE30" s="201"/>
      <c r="AF30" s="201"/>
      <c r="AG30" s="201"/>
      <c r="AH30" s="201"/>
      <c r="AI30" s="201"/>
      <c r="AJ30" s="201"/>
      <c r="AK30" s="201"/>
      <c r="AL30" s="201"/>
      <c r="AM30" s="201"/>
      <c r="AN30" s="201"/>
      <c r="AO30" s="201"/>
      <c r="AP30" s="451"/>
      <c r="AQ30" s="451"/>
      <c r="AR30" s="451"/>
      <c r="AS30" s="467"/>
      <c r="AT30" s="451"/>
      <c r="AU30" s="183" t="s">
        <v>23</v>
      </c>
    </row>
    <row r="31" spans="1:47" ht="24" customHeight="1">
      <c r="A31" s="455"/>
      <c r="B31" s="458"/>
      <c r="C31" s="458"/>
      <c r="D31" s="494"/>
      <c r="E31" s="458"/>
      <c r="F31" s="497"/>
      <c r="G31" s="458"/>
      <c r="H31" s="458"/>
      <c r="I31" s="458"/>
      <c r="J31" s="202"/>
      <c r="K31" s="202"/>
      <c r="L31" s="202"/>
      <c r="M31" s="202"/>
      <c r="N31" s="203"/>
      <c r="O31" s="202"/>
      <c r="P31" s="202"/>
      <c r="Q31" s="202"/>
      <c r="R31" s="202"/>
      <c r="S31" s="202"/>
      <c r="T31" s="202"/>
      <c r="U31" s="203"/>
      <c r="V31" s="202"/>
      <c r="W31" s="202"/>
      <c r="X31" s="202"/>
      <c r="Y31" s="202"/>
      <c r="Z31" s="204"/>
      <c r="AA31" s="204"/>
      <c r="AB31" s="204"/>
      <c r="AC31" s="204"/>
      <c r="AD31" s="204"/>
      <c r="AE31" s="204"/>
      <c r="AF31" s="204"/>
      <c r="AG31" s="204"/>
      <c r="AH31" s="204"/>
      <c r="AI31" s="204"/>
      <c r="AJ31" s="204"/>
      <c r="AK31" s="204"/>
      <c r="AL31" s="204"/>
      <c r="AM31" s="204"/>
      <c r="AN31" s="204"/>
      <c r="AO31" s="204"/>
      <c r="AP31" s="452"/>
      <c r="AQ31" s="452"/>
      <c r="AR31" s="452"/>
      <c r="AS31" s="468"/>
      <c r="AT31" s="452"/>
      <c r="AU31" s="183"/>
    </row>
    <row r="32" spans="1:47" ht="24" customHeight="1" thickBot="1">
      <c r="A32" s="456"/>
      <c r="B32" s="459"/>
      <c r="C32" s="459"/>
      <c r="D32" s="495"/>
      <c r="E32" s="459"/>
      <c r="F32" s="498"/>
      <c r="G32" s="459"/>
      <c r="H32" s="459"/>
      <c r="I32" s="459"/>
      <c r="J32" s="205"/>
      <c r="K32" s="205"/>
      <c r="L32" s="205"/>
      <c r="M32" s="205"/>
      <c r="N32" s="206"/>
      <c r="O32" s="205"/>
      <c r="P32" s="205"/>
      <c r="Q32" s="205"/>
      <c r="R32" s="205"/>
      <c r="S32" s="205"/>
      <c r="T32" s="205"/>
      <c r="U32" s="206"/>
      <c r="V32" s="205"/>
      <c r="W32" s="205"/>
      <c r="X32" s="205"/>
      <c r="Y32" s="205"/>
      <c r="Z32" s="207"/>
      <c r="AA32" s="207"/>
      <c r="AB32" s="207"/>
      <c r="AC32" s="207"/>
      <c r="AD32" s="207"/>
      <c r="AE32" s="207"/>
      <c r="AF32" s="207"/>
      <c r="AG32" s="207"/>
      <c r="AH32" s="207"/>
      <c r="AI32" s="207"/>
      <c r="AJ32" s="207"/>
      <c r="AK32" s="207"/>
      <c r="AL32" s="207"/>
      <c r="AM32" s="207"/>
      <c r="AN32" s="207"/>
      <c r="AO32" s="207"/>
      <c r="AP32" s="453"/>
      <c r="AQ32" s="453"/>
      <c r="AR32" s="482"/>
      <c r="AS32" s="469"/>
      <c r="AT32" s="482"/>
      <c r="AU32" s="183" t="s">
        <v>64</v>
      </c>
    </row>
    <row r="33" spans="1:47" ht="24" customHeight="1">
      <c r="A33" s="454">
        <v>9</v>
      </c>
      <c r="B33" s="457"/>
      <c r="C33" s="457"/>
      <c r="D33" s="493"/>
      <c r="E33" s="457"/>
      <c r="F33" s="496"/>
      <c r="G33" s="457"/>
      <c r="H33" s="457"/>
      <c r="I33" s="457"/>
      <c r="J33" s="199"/>
      <c r="K33" s="199"/>
      <c r="L33" s="199"/>
      <c r="M33" s="199"/>
      <c r="N33" s="200"/>
      <c r="O33" s="199"/>
      <c r="P33" s="199"/>
      <c r="Q33" s="199"/>
      <c r="R33" s="199"/>
      <c r="S33" s="199"/>
      <c r="T33" s="199"/>
      <c r="U33" s="200"/>
      <c r="V33" s="199"/>
      <c r="W33" s="199"/>
      <c r="X33" s="199"/>
      <c r="Y33" s="199"/>
      <c r="Z33" s="208"/>
      <c r="AA33" s="208"/>
      <c r="AB33" s="208"/>
      <c r="AC33" s="208"/>
      <c r="AD33" s="208"/>
      <c r="AE33" s="208"/>
      <c r="AF33" s="208"/>
      <c r="AG33" s="208"/>
      <c r="AH33" s="208"/>
      <c r="AI33" s="208"/>
      <c r="AJ33" s="208"/>
      <c r="AK33" s="208"/>
      <c r="AL33" s="208"/>
      <c r="AM33" s="208"/>
      <c r="AN33" s="208"/>
      <c r="AO33" s="208"/>
      <c r="AP33" s="451"/>
      <c r="AQ33" s="451"/>
      <c r="AR33" s="451"/>
      <c r="AS33" s="467"/>
      <c r="AT33" s="490"/>
      <c r="AU33" s="183" t="s">
        <v>23</v>
      </c>
    </row>
    <row r="34" spans="1:47" ht="24" customHeight="1">
      <c r="A34" s="455"/>
      <c r="B34" s="458"/>
      <c r="C34" s="458"/>
      <c r="D34" s="494"/>
      <c r="E34" s="458"/>
      <c r="F34" s="497"/>
      <c r="G34" s="458"/>
      <c r="H34" s="458"/>
      <c r="I34" s="458"/>
      <c r="J34" s="202"/>
      <c r="K34" s="202"/>
      <c r="L34" s="202"/>
      <c r="M34" s="202"/>
      <c r="N34" s="203"/>
      <c r="O34" s="202"/>
      <c r="P34" s="202"/>
      <c r="Q34" s="202"/>
      <c r="R34" s="202"/>
      <c r="S34" s="202"/>
      <c r="T34" s="202"/>
      <c r="U34" s="203"/>
      <c r="V34" s="202"/>
      <c r="W34" s="202"/>
      <c r="X34" s="202"/>
      <c r="Y34" s="202"/>
      <c r="Z34" s="209"/>
      <c r="AA34" s="209"/>
      <c r="AB34" s="209"/>
      <c r="AC34" s="209"/>
      <c r="AD34" s="209"/>
      <c r="AE34" s="209"/>
      <c r="AF34" s="209"/>
      <c r="AG34" s="209"/>
      <c r="AH34" s="209"/>
      <c r="AI34" s="209"/>
      <c r="AJ34" s="209"/>
      <c r="AK34" s="209"/>
      <c r="AL34" s="209"/>
      <c r="AM34" s="209"/>
      <c r="AN34" s="209"/>
      <c r="AO34" s="209"/>
      <c r="AP34" s="452"/>
      <c r="AQ34" s="452"/>
      <c r="AR34" s="452"/>
      <c r="AS34" s="468"/>
      <c r="AT34" s="491"/>
      <c r="AU34" s="183"/>
    </row>
    <row r="35" spans="1:47" ht="24" customHeight="1" thickBot="1">
      <c r="A35" s="456"/>
      <c r="B35" s="459"/>
      <c r="C35" s="459"/>
      <c r="D35" s="495"/>
      <c r="E35" s="459"/>
      <c r="F35" s="498"/>
      <c r="G35" s="459"/>
      <c r="H35" s="459"/>
      <c r="I35" s="459"/>
      <c r="J35" s="205"/>
      <c r="K35" s="205"/>
      <c r="L35" s="205"/>
      <c r="M35" s="205"/>
      <c r="N35" s="206"/>
      <c r="O35" s="205"/>
      <c r="P35" s="205"/>
      <c r="Q35" s="205"/>
      <c r="R35" s="205"/>
      <c r="S35" s="205"/>
      <c r="T35" s="205"/>
      <c r="U35" s="206"/>
      <c r="V35" s="205"/>
      <c r="W35" s="205"/>
      <c r="X35" s="205"/>
      <c r="Y35" s="205"/>
      <c r="Z35" s="207"/>
      <c r="AA35" s="207"/>
      <c r="AB35" s="207"/>
      <c r="AC35" s="207"/>
      <c r="AD35" s="207"/>
      <c r="AE35" s="207"/>
      <c r="AF35" s="207"/>
      <c r="AG35" s="207"/>
      <c r="AH35" s="207"/>
      <c r="AI35" s="207"/>
      <c r="AJ35" s="207"/>
      <c r="AK35" s="207"/>
      <c r="AL35" s="207"/>
      <c r="AM35" s="207"/>
      <c r="AN35" s="207"/>
      <c r="AO35" s="207"/>
      <c r="AP35" s="453"/>
      <c r="AQ35" s="453"/>
      <c r="AR35" s="482"/>
      <c r="AS35" s="469"/>
      <c r="AT35" s="492"/>
      <c r="AU35" s="183" t="s">
        <v>64</v>
      </c>
    </row>
    <row r="36" spans="1:47" ht="24" customHeight="1">
      <c r="A36" s="454">
        <v>10</v>
      </c>
      <c r="B36" s="457"/>
      <c r="C36" s="457"/>
      <c r="D36" s="493"/>
      <c r="E36" s="457"/>
      <c r="F36" s="496"/>
      <c r="G36" s="457"/>
      <c r="H36" s="457"/>
      <c r="I36" s="457"/>
      <c r="J36" s="199"/>
      <c r="K36" s="199"/>
      <c r="L36" s="199"/>
      <c r="M36" s="199"/>
      <c r="N36" s="200"/>
      <c r="O36" s="199"/>
      <c r="P36" s="199"/>
      <c r="Q36" s="199"/>
      <c r="R36" s="199"/>
      <c r="S36" s="199"/>
      <c r="T36" s="199"/>
      <c r="U36" s="200"/>
      <c r="V36" s="199"/>
      <c r="W36" s="199"/>
      <c r="X36" s="199"/>
      <c r="Y36" s="199"/>
      <c r="Z36" s="201"/>
      <c r="AA36" s="201"/>
      <c r="AB36" s="201"/>
      <c r="AC36" s="201"/>
      <c r="AD36" s="201"/>
      <c r="AE36" s="201"/>
      <c r="AF36" s="201"/>
      <c r="AG36" s="201"/>
      <c r="AH36" s="201"/>
      <c r="AI36" s="201"/>
      <c r="AJ36" s="201"/>
      <c r="AK36" s="201"/>
      <c r="AL36" s="201"/>
      <c r="AM36" s="201"/>
      <c r="AN36" s="201"/>
      <c r="AO36" s="201"/>
      <c r="AP36" s="451"/>
      <c r="AQ36" s="451"/>
      <c r="AR36" s="451"/>
      <c r="AS36" s="467"/>
      <c r="AT36" s="451"/>
      <c r="AU36" s="183" t="s">
        <v>23</v>
      </c>
    </row>
    <row r="37" spans="1:47" ht="24" customHeight="1">
      <c r="A37" s="455"/>
      <c r="B37" s="458"/>
      <c r="C37" s="458"/>
      <c r="D37" s="494"/>
      <c r="E37" s="458"/>
      <c r="F37" s="497"/>
      <c r="G37" s="458"/>
      <c r="H37" s="458"/>
      <c r="I37" s="458"/>
      <c r="J37" s="202"/>
      <c r="K37" s="202"/>
      <c r="L37" s="202"/>
      <c r="M37" s="202"/>
      <c r="N37" s="203"/>
      <c r="O37" s="202"/>
      <c r="P37" s="202"/>
      <c r="Q37" s="202"/>
      <c r="R37" s="202"/>
      <c r="S37" s="202"/>
      <c r="T37" s="202"/>
      <c r="U37" s="203"/>
      <c r="V37" s="202"/>
      <c r="W37" s="202"/>
      <c r="X37" s="202"/>
      <c r="Y37" s="202"/>
      <c r="Z37" s="204"/>
      <c r="AA37" s="204"/>
      <c r="AB37" s="204"/>
      <c r="AC37" s="204"/>
      <c r="AD37" s="204"/>
      <c r="AE37" s="204"/>
      <c r="AF37" s="204"/>
      <c r="AG37" s="204"/>
      <c r="AH37" s="204"/>
      <c r="AI37" s="204"/>
      <c r="AJ37" s="204"/>
      <c r="AK37" s="204"/>
      <c r="AL37" s="204"/>
      <c r="AM37" s="204"/>
      <c r="AN37" s="204"/>
      <c r="AO37" s="204"/>
      <c r="AP37" s="452"/>
      <c r="AQ37" s="452"/>
      <c r="AR37" s="452"/>
      <c r="AS37" s="468"/>
      <c r="AT37" s="452"/>
      <c r="AU37" s="183"/>
    </row>
    <row r="38" spans="1:47" ht="24" customHeight="1" thickBot="1">
      <c r="A38" s="456"/>
      <c r="B38" s="478"/>
      <c r="C38" s="478"/>
      <c r="D38" s="495"/>
      <c r="E38" s="458"/>
      <c r="F38" s="498"/>
      <c r="G38" s="458"/>
      <c r="H38" s="458"/>
      <c r="I38" s="458"/>
      <c r="J38" s="205"/>
      <c r="K38" s="205"/>
      <c r="L38" s="205"/>
      <c r="M38" s="205"/>
      <c r="N38" s="206"/>
      <c r="O38" s="205"/>
      <c r="P38" s="205"/>
      <c r="Q38" s="205"/>
      <c r="R38" s="210"/>
      <c r="S38" s="205"/>
      <c r="T38" s="205"/>
      <c r="U38" s="206"/>
      <c r="V38" s="205"/>
      <c r="W38" s="205"/>
      <c r="X38" s="205"/>
      <c r="Y38" s="205"/>
      <c r="Z38" s="207"/>
      <c r="AA38" s="207"/>
      <c r="AB38" s="207"/>
      <c r="AC38" s="207"/>
      <c r="AD38" s="207"/>
      <c r="AE38" s="207"/>
      <c r="AF38" s="207"/>
      <c r="AG38" s="207"/>
      <c r="AH38" s="207"/>
      <c r="AI38" s="207"/>
      <c r="AJ38" s="207"/>
      <c r="AK38" s="207"/>
      <c r="AL38" s="207"/>
      <c r="AM38" s="207"/>
      <c r="AN38" s="207"/>
      <c r="AO38" s="207"/>
      <c r="AP38" s="453"/>
      <c r="AQ38" s="453"/>
      <c r="AR38" s="482"/>
      <c r="AS38" s="469"/>
      <c r="AT38" s="482"/>
      <c r="AU38" s="183" t="s">
        <v>64</v>
      </c>
    </row>
    <row r="39" spans="1:47" ht="26.25" customHeight="1">
      <c r="D39" s="488" t="s">
        <v>31</v>
      </c>
      <c r="E39" s="488"/>
      <c r="F39" s="488"/>
      <c r="G39" s="488"/>
      <c r="H39" s="488"/>
      <c r="I39" s="488"/>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2"/>
      <c r="AQ39" s="212"/>
      <c r="AU39" s="183"/>
    </row>
    <row r="40" spans="1:47" ht="26.25" customHeight="1">
      <c r="D40" s="489" t="s">
        <v>68</v>
      </c>
      <c r="E40" s="489"/>
      <c r="F40" s="489"/>
      <c r="G40" s="489"/>
      <c r="H40" s="489"/>
      <c r="I40" s="489"/>
      <c r="J40" s="213">
        <f>J39</f>
        <v>0</v>
      </c>
      <c r="K40" s="213">
        <f>K39+J40</f>
        <v>0</v>
      </c>
      <c r="L40" s="213">
        <f t="shared" ref="L40:AO40" si="1">L39+K40</f>
        <v>0</v>
      </c>
      <c r="M40" s="213">
        <f>M39+L40</f>
        <v>0</v>
      </c>
      <c r="N40" s="213">
        <f t="shared" si="1"/>
        <v>0</v>
      </c>
      <c r="O40" s="213">
        <f t="shared" si="1"/>
        <v>0</v>
      </c>
      <c r="P40" s="213">
        <f t="shared" si="1"/>
        <v>0</v>
      </c>
      <c r="Q40" s="213">
        <f t="shared" si="1"/>
        <v>0</v>
      </c>
      <c r="R40" s="213">
        <f t="shared" si="1"/>
        <v>0</v>
      </c>
      <c r="S40" s="213">
        <f t="shared" si="1"/>
        <v>0</v>
      </c>
      <c r="T40" s="213">
        <f t="shared" si="1"/>
        <v>0</v>
      </c>
      <c r="U40" s="213">
        <f t="shared" si="1"/>
        <v>0</v>
      </c>
      <c r="V40" s="213">
        <f t="shared" si="1"/>
        <v>0</v>
      </c>
      <c r="W40" s="213">
        <f t="shared" si="1"/>
        <v>0</v>
      </c>
      <c r="X40" s="213">
        <f t="shared" si="1"/>
        <v>0</v>
      </c>
      <c r="Y40" s="213">
        <f t="shared" si="1"/>
        <v>0</v>
      </c>
      <c r="Z40" s="213">
        <f t="shared" si="1"/>
        <v>0</v>
      </c>
      <c r="AA40" s="213">
        <f t="shared" si="1"/>
        <v>0</v>
      </c>
      <c r="AB40" s="213">
        <f t="shared" si="1"/>
        <v>0</v>
      </c>
      <c r="AC40" s="213">
        <f t="shared" si="1"/>
        <v>0</v>
      </c>
      <c r="AD40" s="213">
        <f t="shared" si="1"/>
        <v>0</v>
      </c>
      <c r="AE40" s="213">
        <f t="shared" si="1"/>
        <v>0</v>
      </c>
      <c r="AF40" s="213">
        <f t="shared" si="1"/>
        <v>0</v>
      </c>
      <c r="AG40" s="213">
        <f t="shared" si="1"/>
        <v>0</v>
      </c>
      <c r="AH40" s="213">
        <f t="shared" si="1"/>
        <v>0</v>
      </c>
      <c r="AI40" s="213">
        <f t="shared" si="1"/>
        <v>0</v>
      </c>
      <c r="AJ40" s="213">
        <f t="shared" si="1"/>
        <v>0</v>
      </c>
      <c r="AK40" s="213">
        <f t="shared" si="1"/>
        <v>0</v>
      </c>
      <c r="AL40" s="213">
        <f t="shared" si="1"/>
        <v>0</v>
      </c>
      <c r="AM40" s="213">
        <f t="shared" si="1"/>
        <v>0</v>
      </c>
      <c r="AN40" s="213">
        <f t="shared" si="1"/>
        <v>0</v>
      </c>
      <c r="AO40" s="213">
        <f t="shared" si="1"/>
        <v>0</v>
      </c>
      <c r="AP40" s="214"/>
      <c r="AQ40" s="214"/>
      <c r="AU40" s="183"/>
    </row>
    <row r="41" spans="1:47" ht="26.25" customHeight="1">
      <c r="D41" s="487" t="s">
        <v>33</v>
      </c>
      <c r="E41" s="487"/>
      <c r="F41" s="487"/>
      <c r="G41" s="487"/>
      <c r="H41" s="487"/>
      <c r="I41" s="487"/>
      <c r="J41" s="213">
        <f>COUNTA(J9,J12,J15,J18,J21,J24,J27,J30,J33,J36)-J43</f>
        <v>0</v>
      </c>
      <c r="K41" s="213">
        <f t="shared" ref="K41:Y41" si="2">COUNTA(K9,K12,K15,K18,K21,K24,K27,K30,K33,K36)-K43</f>
        <v>0</v>
      </c>
      <c r="L41" s="213">
        <f t="shared" si="2"/>
        <v>0</v>
      </c>
      <c r="M41" s="213">
        <f t="shared" si="2"/>
        <v>0</v>
      </c>
      <c r="N41" s="213">
        <f t="shared" si="2"/>
        <v>0</v>
      </c>
      <c r="O41" s="213">
        <f t="shared" si="2"/>
        <v>0</v>
      </c>
      <c r="P41" s="213">
        <f t="shared" si="2"/>
        <v>0</v>
      </c>
      <c r="Q41" s="213">
        <f t="shared" si="2"/>
        <v>0</v>
      </c>
      <c r="R41" s="213">
        <f t="shared" si="2"/>
        <v>0</v>
      </c>
      <c r="S41" s="213">
        <f t="shared" si="2"/>
        <v>0</v>
      </c>
      <c r="T41" s="213">
        <f t="shared" si="2"/>
        <v>0</v>
      </c>
      <c r="U41" s="213">
        <f t="shared" si="2"/>
        <v>0</v>
      </c>
      <c r="V41" s="213">
        <f t="shared" si="2"/>
        <v>0</v>
      </c>
      <c r="W41" s="213">
        <f t="shared" si="2"/>
        <v>0</v>
      </c>
      <c r="X41" s="213">
        <f t="shared" si="2"/>
        <v>0</v>
      </c>
      <c r="Y41" s="213">
        <f t="shared" si="2"/>
        <v>0</v>
      </c>
      <c r="Z41" s="213">
        <f>COUNTA(Z9,Z12,Z15,Z18,Z21,Z24,Z27,Z30,Z33,Z36,#REF!,#REF!,#REF!,#REF!,#REF!,#REF!,#REF!,#REF!,#REF!,#REF!,#REF!,#REF!,#REF!,#REF!,#REF!,#REF!,#REF!,#REF!,#REF!,#REF!)</f>
        <v>20</v>
      </c>
      <c r="AA41" s="213">
        <f>COUNTA(AA9,AA12,AA15,AA18,AA21,AA24,AA27,AA30,AA33,AA36,#REF!,#REF!,#REF!,#REF!,#REF!,#REF!,#REF!,#REF!,#REF!,#REF!,#REF!,#REF!,#REF!,#REF!,#REF!,#REF!,#REF!,#REF!,#REF!,#REF!)</f>
        <v>20</v>
      </c>
      <c r="AB41" s="213">
        <f>COUNTA(AB9,AB12,AB15,AB18,AB21,AB24,AB27,AB30,AB33,AB36,#REF!,#REF!,#REF!,#REF!,#REF!,#REF!,#REF!,#REF!,#REF!,#REF!,#REF!,#REF!,#REF!,#REF!,#REF!,#REF!,#REF!,#REF!,#REF!,#REF!)</f>
        <v>20</v>
      </c>
      <c r="AC41" s="213">
        <f>COUNTA(AC9,AC12,AC15,AC18,AC21,AC24,AC27,AC30,AC33,AC36,#REF!,#REF!,#REF!,#REF!,#REF!,#REF!,#REF!,#REF!,#REF!,#REF!,#REF!,#REF!,#REF!,#REF!,#REF!,#REF!,#REF!,#REF!,#REF!,#REF!)</f>
        <v>20</v>
      </c>
      <c r="AD41" s="213">
        <f>COUNTA(AD9,AD12,AD15,AD18,AD21,AD24,AD27,AD30,AD33,AD36,#REF!,#REF!,#REF!,#REF!,#REF!,#REF!,#REF!,#REF!,#REF!,#REF!,#REF!,#REF!,#REF!,#REF!,#REF!,#REF!,#REF!,#REF!,#REF!,#REF!)</f>
        <v>20</v>
      </c>
      <c r="AE41" s="213">
        <f>COUNTA(AE9,AE12,AE15,AE18,AE21,AE24,AE27,AE30,AE33,AE36,#REF!,#REF!,#REF!,#REF!,#REF!,#REF!,#REF!,#REF!,#REF!,#REF!,#REF!,#REF!,#REF!,#REF!,#REF!,#REF!,#REF!,#REF!,#REF!,#REF!)</f>
        <v>20</v>
      </c>
      <c r="AF41" s="213">
        <f>COUNTA(AF9,AF12,AF15,AF18,AF21,AF24,AF27,AF30,AF33,AF36,#REF!,#REF!,#REF!,#REF!,#REF!,#REF!,#REF!,#REF!,#REF!,#REF!,#REF!,#REF!,#REF!,#REF!,#REF!,#REF!,#REF!,#REF!,#REF!,#REF!)</f>
        <v>20</v>
      </c>
      <c r="AG41" s="213">
        <f>COUNTA(AG9,AG12,AG15,AG18,AG21,AG24,AG27,AG30,AG33,AG36,#REF!,#REF!,#REF!,#REF!,#REF!,#REF!,#REF!,#REF!,#REF!,#REF!,#REF!,#REF!,#REF!,#REF!,#REF!,#REF!,#REF!,#REF!,#REF!,#REF!)</f>
        <v>20</v>
      </c>
      <c r="AH41" s="213">
        <f>COUNTA(AH9,AH12,AH15,AH18,AH21,AH24,AH27,AH30,AH33,AH36,#REF!,#REF!,#REF!,#REF!,#REF!,#REF!,#REF!,#REF!,#REF!,#REF!,#REF!,#REF!,#REF!,#REF!,#REF!,#REF!,#REF!,#REF!,#REF!,#REF!)</f>
        <v>20</v>
      </c>
      <c r="AI41" s="213">
        <f>COUNTA(AI9,AI12,AI15,AI18,AI21,AI24,AI27,AI30,AI33,AI36,#REF!,#REF!,#REF!,#REF!,#REF!,#REF!,#REF!,#REF!,#REF!,#REF!,#REF!,#REF!,#REF!,#REF!,#REF!,#REF!,#REF!,#REF!,#REF!,#REF!)</f>
        <v>20</v>
      </c>
      <c r="AJ41" s="213">
        <f>COUNTA(AJ9,AJ12,AJ15,AJ18,AJ21,AJ24,AJ27,AJ30,AJ33,AJ36,#REF!,#REF!,#REF!,#REF!,#REF!,#REF!,#REF!,#REF!,#REF!,#REF!,#REF!,#REF!,#REF!,#REF!,#REF!,#REF!,#REF!,#REF!,#REF!,#REF!)</f>
        <v>20</v>
      </c>
      <c r="AK41" s="213">
        <f>COUNTA(AK9,AK12,AK15,AK18,AK21,AK24,AK27,AK30,AK33,AK36,#REF!,#REF!,#REF!,#REF!,#REF!,#REF!,#REF!,#REF!,#REF!,#REF!,#REF!,#REF!,#REF!,#REF!,#REF!,#REF!,#REF!,#REF!,#REF!,#REF!)</f>
        <v>20</v>
      </c>
      <c r="AL41" s="213">
        <f>COUNTA(AL9,AL12,AL15,AL18,AL21,AL24,AL27,AL30,AL33,AL36,#REF!,#REF!,#REF!,#REF!,#REF!,#REF!,#REF!,#REF!,#REF!,#REF!,#REF!,#REF!,#REF!,#REF!,#REF!,#REF!,#REF!,#REF!,#REF!,#REF!)</f>
        <v>20</v>
      </c>
      <c r="AM41" s="213">
        <f>COUNTA(AM9,AM12,AM15,AM18,AM21,AM24,AM27,AM30,AM33,AM36,#REF!,#REF!,#REF!,#REF!,#REF!,#REF!,#REF!,#REF!,#REF!,#REF!,#REF!,#REF!,#REF!,#REF!,#REF!,#REF!,#REF!,#REF!,#REF!,#REF!)</f>
        <v>20</v>
      </c>
      <c r="AN41" s="213">
        <f>COUNTA(AN9,AN12,AN15,AN18,AN21,AN24,AN27,AN30,AN33,AN36,#REF!,#REF!,#REF!,#REF!,#REF!,#REF!,#REF!,#REF!,#REF!,#REF!,#REF!,#REF!,#REF!,#REF!,#REF!,#REF!,#REF!,#REF!,#REF!,#REF!)</f>
        <v>20</v>
      </c>
      <c r="AO41" s="213">
        <f>COUNTA(AO9,AO12,AO15,AO18,AO21,AO24,AO27,AO30,AO33,AO36,#REF!,#REF!,#REF!,#REF!,#REF!,#REF!,#REF!,#REF!,#REF!,#REF!,#REF!,#REF!,#REF!,#REF!,#REF!,#REF!,#REF!,#REF!,#REF!,#REF!)</f>
        <v>20</v>
      </c>
      <c r="AP41" s="214"/>
      <c r="AQ41" s="214"/>
      <c r="AU41" s="183"/>
    </row>
    <row r="43" spans="1:47">
      <c r="J43" s="215">
        <f>COUNTIF(J9:J38,"回復*")</f>
        <v>0</v>
      </c>
      <c r="K43" s="215">
        <f t="shared" ref="K43:AO43" si="3">COUNTIF(K9:K38,"回復*")</f>
        <v>0</v>
      </c>
      <c r="L43" s="215">
        <f t="shared" si="3"/>
        <v>0</v>
      </c>
      <c r="M43" s="215">
        <f t="shared" si="3"/>
        <v>0</v>
      </c>
      <c r="N43" s="215">
        <f t="shared" si="3"/>
        <v>0</v>
      </c>
      <c r="O43" s="215">
        <f t="shared" si="3"/>
        <v>0</v>
      </c>
      <c r="P43" s="215">
        <f t="shared" si="3"/>
        <v>0</v>
      </c>
      <c r="Q43" s="215">
        <f t="shared" si="3"/>
        <v>0</v>
      </c>
      <c r="R43" s="215">
        <f t="shared" si="3"/>
        <v>0</v>
      </c>
      <c r="S43" s="215">
        <f t="shared" si="3"/>
        <v>0</v>
      </c>
      <c r="T43" s="215">
        <f t="shared" si="3"/>
        <v>0</v>
      </c>
      <c r="U43" s="215">
        <f t="shared" si="3"/>
        <v>0</v>
      </c>
      <c r="V43" s="215">
        <f t="shared" si="3"/>
        <v>0</v>
      </c>
      <c r="W43" s="215">
        <f t="shared" si="3"/>
        <v>0</v>
      </c>
      <c r="X43" s="215">
        <f t="shared" si="3"/>
        <v>0</v>
      </c>
      <c r="Y43" s="215">
        <f t="shared" si="3"/>
        <v>0</v>
      </c>
      <c r="Z43" s="216">
        <f t="shared" si="3"/>
        <v>0</v>
      </c>
      <c r="AA43" s="216">
        <f t="shared" si="3"/>
        <v>0</v>
      </c>
      <c r="AB43" s="216">
        <f t="shared" si="3"/>
        <v>0</v>
      </c>
      <c r="AC43" s="216">
        <f t="shared" si="3"/>
        <v>0</v>
      </c>
      <c r="AD43" s="216">
        <f t="shared" si="3"/>
        <v>0</v>
      </c>
      <c r="AE43" s="216">
        <f t="shared" si="3"/>
        <v>0</v>
      </c>
      <c r="AF43" s="216">
        <f t="shared" si="3"/>
        <v>0</v>
      </c>
      <c r="AG43" s="216">
        <f t="shared" si="3"/>
        <v>0</v>
      </c>
      <c r="AH43" s="216">
        <f t="shared" si="3"/>
        <v>0</v>
      </c>
      <c r="AI43" s="216">
        <f t="shared" si="3"/>
        <v>0</v>
      </c>
      <c r="AJ43" s="216">
        <f t="shared" si="3"/>
        <v>0</v>
      </c>
      <c r="AK43" s="216">
        <f t="shared" si="3"/>
        <v>0</v>
      </c>
      <c r="AL43" s="216">
        <f t="shared" si="3"/>
        <v>0</v>
      </c>
      <c r="AM43" s="216">
        <f t="shared" si="3"/>
        <v>0</v>
      </c>
      <c r="AN43" s="216">
        <f t="shared" si="3"/>
        <v>0</v>
      </c>
      <c r="AO43" s="216">
        <f t="shared" si="3"/>
        <v>0</v>
      </c>
      <c r="AP43" s="216"/>
      <c r="AQ43" s="216"/>
    </row>
  </sheetData>
  <sheetProtection formatColumns="0" formatRows="0"/>
  <autoFilter ref="A8:AT8" xr:uid="{66020AB8-915A-4599-B88D-FEE5E9635E36}"/>
  <customSheetViews>
    <customSheetView guid="{9E3ADA43-5A3E-462C-8AE4-9F5EE15A1FFE}" scale="70" fitToPage="1" showAutoFilter="1" hiddenColumns="1" topLeftCell="A31">
      <selection activeCell="I43" sqref="I43:X43"/>
      <pageMargins left="0.2" right="0.23622047244094491" top="0.55118110236220474" bottom="0.55118110236220474" header="0.31496062992125984" footer="0.31496062992125984"/>
      <pageSetup paperSize="9" scale="55" orientation="landscape" r:id="rId1"/>
      <headerFooter alignWithMargins="0">
        <oddFooter>&amp;L&amp;Z&amp;F&amp;[　シート名：&amp;A</oddFooter>
      </headerFooter>
      <autoFilter ref="A8:BG41" xr:uid="{00000000-0000-0000-0000-000000000000}"/>
    </customSheetView>
  </customSheetViews>
  <mergeCells count="153">
    <mergeCell ref="D41:I41"/>
    <mergeCell ref="AT36:AT38"/>
    <mergeCell ref="D39:I39"/>
    <mergeCell ref="D40:I40"/>
    <mergeCell ref="H36:H38"/>
    <mergeCell ref="I36:I38"/>
    <mergeCell ref="AP36:AP38"/>
    <mergeCell ref="AQ36:AQ38"/>
    <mergeCell ref="AR36:AR38"/>
    <mergeCell ref="AS36:AS38"/>
    <mergeCell ref="A36:A38"/>
    <mergeCell ref="B36:B38"/>
    <mergeCell ref="C36:C38"/>
    <mergeCell ref="D36:D38"/>
    <mergeCell ref="F36:F38"/>
    <mergeCell ref="G36:G38"/>
    <mergeCell ref="G33:G35"/>
    <mergeCell ref="H33:H35"/>
    <mergeCell ref="I33:I35"/>
    <mergeCell ref="AR30:AR32"/>
    <mergeCell ref="AS30:AS32"/>
    <mergeCell ref="AT30:AT32"/>
    <mergeCell ref="A33:A35"/>
    <mergeCell ref="B33:B35"/>
    <mergeCell ref="C33:C35"/>
    <mergeCell ref="D33:D35"/>
    <mergeCell ref="F33:F35"/>
    <mergeCell ref="G30:G32"/>
    <mergeCell ref="H30:H32"/>
    <mergeCell ref="I30:I32"/>
    <mergeCell ref="AP30:AP32"/>
    <mergeCell ref="AQ30:AQ32"/>
    <mergeCell ref="A30:A32"/>
    <mergeCell ref="B30:B32"/>
    <mergeCell ref="C30:C32"/>
    <mergeCell ref="D30:D32"/>
    <mergeCell ref="F30:F32"/>
    <mergeCell ref="AS33:AS35"/>
    <mergeCell ref="AT33:AT35"/>
    <mergeCell ref="AP33:AP35"/>
    <mergeCell ref="AQ33:AQ35"/>
    <mergeCell ref="AR33:AR35"/>
    <mergeCell ref="AP27:AP29"/>
    <mergeCell ref="AQ27:AQ29"/>
    <mergeCell ref="AR27:AR29"/>
    <mergeCell ref="AS27:AS29"/>
    <mergeCell ref="AT27:AT29"/>
    <mergeCell ref="AT24:AT26"/>
    <mergeCell ref="A27:A29"/>
    <mergeCell ref="B27:B29"/>
    <mergeCell ref="C27:C29"/>
    <mergeCell ref="D27:D29"/>
    <mergeCell ref="F27:F29"/>
    <mergeCell ref="G27:G29"/>
    <mergeCell ref="H27:H29"/>
    <mergeCell ref="H24:H26"/>
    <mergeCell ref="I24:I26"/>
    <mergeCell ref="AP24:AP26"/>
    <mergeCell ref="AQ24:AQ26"/>
    <mergeCell ref="AR24:AR26"/>
    <mergeCell ref="AS24:AS26"/>
    <mergeCell ref="A24:A26"/>
    <mergeCell ref="B24:B26"/>
    <mergeCell ref="C24:C26"/>
    <mergeCell ref="D24:D26"/>
    <mergeCell ref="A21:A23"/>
    <mergeCell ref="B21:B23"/>
    <mergeCell ref="C21:C23"/>
    <mergeCell ref="D21:D23"/>
    <mergeCell ref="F21:F23"/>
    <mergeCell ref="G18:G20"/>
    <mergeCell ref="H18:H20"/>
    <mergeCell ref="I18:I20"/>
    <mergeCell ref="AP18:AP20"/>
    <mergeCell ref="A18:A20"/>
    <mergeCell ref="B18:B20"/>
    <mergeCell ref="C18:C20"/>
    <mergeCell ref="D18:D20"/>
    <mergeCell ref="F18:F20"/>
    <mergeCell ref="AR12:AR14"/>
    <mergeCell ref="AS12:AS14"/>
    <mergeCell ref="E15:E17"/>
    <mergeCell ref="AT21:AT23"/>
    <mergeCell ref="AP21:AP23"/>
    <mergeCell ref="AQ21:AQ23"/>
    <mergeCell ref="AR21:AR23"/>
    <mergeCell ref="I15:I17"/>
    <mergeCell ref="AP15:AP17"/>
    <mergeCell ref="AQ15:AQ17"/>
    <mergeCell ref="AR15:AR17"/>
    <mergeCell ref="AS15:AS17"/>
    <mergeCell ref="AT15:AT17"/>
    <mergeCell ref="G21:G23"/>
    <mergeCell ref="H21:H23"/>
    <mergeCell ref="I21:I23"/>
    <mergeCell ref="AR18:AR20"/>
    <mergeCell ref="AS18:AS20"/>
    <mergeCell ref="AT18:AT20"/>
    <mergeCell ref="AQ18:AQ20"/>
    <mergeCell ref="AS21:AS23"/>
    <mergeCell ref="A15:A17"/>
    <mergeCell ref="B15:B17"/>
    <mergeCell ref="C15:C17"/>
    <mergeCell ref="D15:D17"/>
    <mergeCell ref="F15:F17"/>
    <mergeCell ref="G15:G17"/>
    <mergeCell ref="H15:H17"/>
    <mergeCell ref="H12:H14"/>
    <mergeCell ref="I12:I14"/>
    <mergeCell ref="AS9:AS11"/>
    <mergeCell ref="AT9:AT11"/>
    <mergeCell ref="A12:A14"/>
    <mergeCell ref="B12:B14"/>
    <mergeCell ref="C12:C14"/>
    <mergeCell ref="D12:D14"/>
    <mergeCell ref="F12:F14"/>
    <mergeCell ref="G12:G14"/>
    <mergeCell ref="G9:G11"/>
    <mergeCell ref="H9:H11"/>
    <mergeCell ref="I9:I11"/>
    <mergeCell ref="AP9:AP11"/>
    <mergeCell ref="AQ9:AQ11"/>
    <mergeCell ref="AR9:AR11"/>
    <mergeCell ref="A9:A11"/>
    <mergeCell ref="B9:B11"/>
    <mergeCell ref="C9:C11"/>
    <mergeCell ref="D9:D11"/>
    <mergeCell ref="F9:F11"/>
    <mergeCell ref="E9:E11"/>
    <mergeCell ref="E12:E14"/>
    <mergeCell ref="AT12:AT14"/>
    <mergeCell ref="AP12:AP14"/>
    <mergeCell ref="AQ12:AQ14"/>
    <mergeCell ref="E18:E20"/>
    <mergeCell ref="E21:E23"/>
    <mergeCell ref="E24:E26"/>
    <mergeCell ref="E27:E29"/>
    <mergeCell ref="E30:E32"/>
    <mergeCell ref="E33:E35"/>
    <mergeCell ref="E36:E38"/>
    <mergeCell ref="O2:P2"/>
    <mergeCell ref="X3:Y3"/>
    <mergeCell ref="L3:M3"/>
    <mergeCell ref="N3:O3"/>
    <mergeCell ref="P3:Q3"/>
    <mergeCell ref="R3:S3"/>
    <mergeCell ref="T3:U3"/>
    <mergeCell ref="R2:S2"/>
    <mergeCell ref="T2:U2"/>
    <mergeCell ref="F24:F26"/>
    <mergeCell ref="G24:G26"/>
    <mergeCell ref="I27:I29"/>
    <mergeCell ref="V3:W3"/>
  </mergeCells>
  <phoneticPr fontId="1"/>
  <dataValidations count="2">
    <dataValidation type="list" allowBlank="1" showInputMessage="1" sqref="F9:F38" xr:uid="{6950E147-79B8-4340-AC27-03A4C8450D6D}">
      <formula1>"職員,入居者"</formula1>
    </dataValidation>
    <dataValidation type="list" allowBlank="1" showInputMessage="1" sqref="D9:D38" xr:uid="{414C6A5C-70CD-4CC0-9051-5FD0418CB273}">
      <formula1>"1階,2階,3階,4階,5階,その他"</formula1>
    </dataValidation>
  </dataValidations>
  <pageMargins left="0.2" right="0.23622047244094491" top="0.55118110236220474" bottom="0.55118110236220474" header="0.31496062992125984" footer="0.31496062992125984"/>
  <pageSetup paperSize="9" scale="55" orientation="landscape" r:id="rId2"/>
  <headerFooter alignWithMargins="0">
    <oddFooter>&amp;L&amp;Z&amp;F&amp;[　シート名：&amp;A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U43"/>
  <sheetViews>
    <sheetView zoomScale="70" zoomScaleNormal="70" workbookViewId="0">
      <selection activeCell="K4" sqref="K4"/>
    </sheetView>
  </sheetViews>
  <sheetFormatPr defaultColWidth="9" defaultRowHeight="12.6"/>
  <cols>
    <col min="1" max="1" width="3.44140625" style="176" customWidth="1"/>
    <col min="2" max="2" width="11.44140625" style="176" customWidth="1"/>
    <col min="3" max="3" width="4.109375" style="176" customWidth="1"/>
    <col min="4" max="5" width="8" style="176" customWidth="1"/>
    <col min="6" max="6" width="8.21875" style="176" customWidth="1"/>
    <col min="7" max="9" width="6.6640625" style="176" hidden="1" customWidth="1"/>
    <col min="10" max="18" width="8.6640625" style="176" customWidth="1"/>
    <col min="19" max="20" width="8.6640625" style="177" customWidth="1"/>
    <col min="21" max="25" width="8.6640625" style="176" customWidth="1"/>
    <col min="26" max="41" width="8.6640625" style="176" hidden="1" customWidth="1"/>
    <col min="42" max="42" width="8.6640625" style="176" customWidth="1"/>
    <col min="43" max="43" width="13.44140625" style="176" customWidth="1"/>
    <col min="44" max="44" width="16.88671875" style="178" customWidth="1"/>
    <col min="45" max="45" width="14.44140625" style="176" customWidth="1"/>
    <col min="46" max="46" width="20.77734375" style="178" customWidth="1"/>
    <col min="47" max="47" width="15.6640625" style="179" customWidth="1"/>
    <col min="48" max="54" width="4.6640625" style="176" customWidth="1"/>
    <col min="55" max="55" width="9.21875" style="176" customWidth="1"/>
    <col min="56" max="57" width="10.77734375" style="176" customWidth="1"/>
    <col min="58" max="59" width="11" style="176" customWidth="1"/>
    <col min="60" max="60" width="19.88671875" style="176" customWidth="1"/>
    <col min="61" max="16384" width="9" style="176"/>
  </cols>
  <sheetData>
    <row r="1" spans="1:73">
      <c r="A1" s="176" t="s">
        <v>0</v>
      </c>
    </row>
    <row r="2" spans="1:73" ht="16.8" thickBot="1">
      <c r="A2" s="180" t="s">
        <v>44</v>
      </c>
      <c r="I2" s="181"/>
      <c r="J2" s="181"/>
      <c r="K2" s="181"/>
      <c r="L2" s="252"/>
      <c r="N2" s="253" t="s">
        <v>105</v>
      </c>
      <c r="O2" s="501" t="s">
        <v>106</v>
      </c>
      <c r="P2" s="501"/>
      <c r="Q2" s="254"/>
      <c r="R2" s="474" t="s">
        <v>35</v>
      </c>
      <c r="S2" s="474"/>
      <c r="T2" s="500" t="s">
        <v>106</v>
      </c>
      <c r="U2" s="500"/>
      <c r="V2" s="180"/>
      <c r="W2" s="180"/>
      <c r="AR2" s="176"/>
      <c r="AT2" s="176"/>
      <c r="AU2" s="183"/>
      <c r="AV2" s="182"/>
      <c r="AW2" s="182"/>
    </row>
    <row r="3" spans="1:73" ht="13.8">
      <c r="K3" s="176" t="s">
        <v>91</v>
      </c>
      <c r="L3" s="476" t="s">
        <v>96</v>
      </c>
      <c r="M3" s="476"/>
      <c r="N3" s="476" t="s">
        <v>97</v>
      </c>
      <c r="O3" s="476"/>
      <c r="P3" s="476" t="s">
        <v>98</v>
      </c>
      <c r="Q3" s="476"/>
      <c r="R3" s="422" t="s">
        <v>99</v>
      </c>
      <c r="S3" s="477"/>
      <c r="T3" s="422" t="s">
        <v>100</v>
      </c>
      <c r="U3" s="477"/>
      <c r="V3" s="422" t="s">
        <v>104</v>
      </c>
      <c r="W3" s="423"/>
      <c r="X3" s="424" t="s">
        <v>107</v>
      </c>
      <c r="Y3" s="425"/>
      <c r="Z3" s="184"/>
      <c r="AA3" s="184"/>
      <c r="AB3" s="184"/>
      <c r="AC3" s="184"/>
      <c r="AD3" s="184"/>
      <c r="AE3" s="184"/>
      <c r="AF3" s="184"/>
      <c r="AG3" s="184"/>
      <c r="AH3" s="184"/>
      <c r="AI3" s="184"/>
      <c r="AJ3" s="184"/>
      <c r="AK3" s="184"/>
      <c r="AL3" s="184"/>
      <c r="AM3" s="184"/>
      <c r="AN3" s="184"/>
      <c r="AO3" s="184"/>
      <c r="AQ3" s="184"/>
      <c r="AR3" s="176"/>
      <c r="AS3" s="185"/>
      <c r="AT3" s="186"/>
      <c r="AU3" s="186"/>
      <c r="AV3" s="187"/>
      <c r="AW3" s="187"/>
      <c r="AX3" s="187"/>
      <c r="AY3" s="188"/>
      <c r="AZ3" s="187"/>
      <c r="BA3" s="188"/>
      <c r="BB3" s="187"/>
      <c r="BC3" s="188"/>
      <c r="BD3" s="187"/>
      <c r="BE3" s="188"/>
      <c r="BF3" s="188"/>
      <c r="BG3" s="188"/>
      <c r="BH3" s="188"/>
      <c r="BI3" s="188"/>
      <c r="BJ3" s="188"/>
      <c r="BK3" s="188"/>
      <c r="BL3" s="188"/>
      <c r="BM3" s="188"/>
      <c r="BN3" s="188"/>
      <c r="BO3" s="188"/>
      <c r="BP3" s="188"/>
      <c r="BQ3" s="188"/>
      <c r="BR3" s="188"/>
      <c r="BS3" s="188"/>
      <c r="BT3" s="187"/>
    </row>
    <row r="4" spans="1:73" ht="13.8">
      <c r="K4" s="176" t="s">
        <v>8</v>
      </c>
      <c r="L4" s="241" t="s">
        <v>83</v>
      </c>
      <c r="M4" s="241" t="s">
        <v>37</v>
      </c>
      <c r="N4" s="241" t="s">
        <v>83</v>
      </c>
      <c r="O4" s="241" t="s">
        <v>37</v>
      </c>
      <c r="P4" s="241" t="s">
        <v>83</v>
      </c>
      <c r="Q4" s="241" t="s">
        <v>37</v>
      </c>
      <c r="R4" s="241" t="s">
        <v>83</v>
      </c>
      <c r="S4" s="241" t="s">
        <v>37</v>
      </c>
      <c r="T4" s="241" t="s">
        <v>83</v>
      </c>
      <c r="U4" s="241" t="s">
        <v>37</v>
      </c>
      <c r="V4" s="241" t="s">
        <v>83</v>
      </c>
      <c r="W4" s="243" t="s">
        <v>37</v>
      </c>
      <c r="X4" s="246" t="s">
        <v>95</v>
      </c>
      <c r="Y4" s="247" t="s">
        <v>101</v>
      </c>
      <c r="Z4" s="189"/>
      <c r="AA4" s="189"/>
      <c r="AB4" s="189"/>
      <c r="AC4" s="189"/>
      <c r="AD4" s="189"/>
      <c r="AE4" s="189"/>
      <c r="AF4" s="189"/>
      <c r="AG4" s="189"/>
      <c r="AH4" s="189"/>
      <c r="AI4" s="189"/>
      <c r="AJ4" s="189"/>
      <c r="AK4" s="189"/>
      <c r="AL4" s="189"/>
      <c r="AM4" s="189"/>
      <c r="AN4" s="189"/>
      <c r="AO4" s="189"/>
      <c r="AQ4" s="189"/>
      <c r="AR4" s="176"/>
      <c r="AS4" s="190"/>
      <c r="AT4" s="188"/>
      <c r="AU4" s="186"/>
      <c r="AV4" s="187"/>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91"/>
      <c r="BU4" s="188"/>
    </row>
    <row r="5" spans="1:73" ht="18" customHeight="1">
      <c r="K5" s="176" t="s">
        <v>42</v>
      </c>
      <c r="L5" s="240"/>
      <c r="M5" s="240"/>
      <c r="N5" s="240"/>
      <c r="O5" s="240"/>
      <c r="P5" s="240"/>
      <c r="Q5" s="240"/>
      <c r="R5" s="240"/>
      <c r="S5" s="240"/>
      <c r="T5" s="240"/>
      <c r="U5" s="240"/>
      <c r="V5" s="240"/>
      <c r="W5" s="244"/>
      <c r="X5" s="248"/>
      <c r="Y5" s="249"/>
      <c r="Z5" s="192"/>
      <c r="AA5" s="192"/>
      <c r="AB5" s="192"/>
      <c r="AC5" s="192"/>
      <c r="AD5" s="192"/>
      <c r="AE5" s="192"/>
      <c r="AF5" s="192"/>
      <c r="AG5" s="192"/>
      <c r="AH5" s="192"/>
      <c r="AI5" s="192"/>
      <c r="AJ5" s="192"/>
      <c r="AK5" s="192"/>
      <c r="AL5" s="192"/>
      <c r="AM5" s="192"/>
      <c r="AN5" s="192"/>
      <c r="AO5" s="192"/>
      <c r="AQ5" s="192"/>
      <c r="AR5" s="176"/>
      <c r="AS5" s="193"/>
      <c r="AT5" s="194"/>
      <c r="AU5" s="186"/>
      <c r="AV5" s="187"/>
      <c r="AW5" s="184"/>
      <c r="AX5" s="188"/>
      <c r="AY5" s="188"/>
      <c r="AZ5" s="188"/>
      <c r="BA5" s="188"/>
      <c r="BB5" s="188"/>
      <c r="BC5" s="188"/>
      <c r="BD5" s="188"/>
      <c r="BE5" s="188"/>
      <c r="BF5" s="188"/>
      <c r="BG5" s="188"/>
      <c r="BH5" s="188"/>
      <c r="BI5" s="188"/>
      <c r="BJ5" s="188"/>
      <c r="BK5" s="188"/>
      <c r="BL5" s="188"/>
      <c r="BM5" s="188"/>
      <c r="BN5" s="188"/>
      <c r="BO5" s="188"/>
      <c r="BP5" s="188"/>
      <c r="BQ5" s="188"/>
      <c r="BR5" s="194"/>
      <c r="BS5" s="194"/>
      <c r="BT5" s="194"/>
      <c r="BU5" s="194"/>
    </row>
    <row r="6" spans="1:73" ht="18" customHeight="1" thickBot="1">
      <c r="K6" s="176" t="s">
        <v>43</v>
      </c>
      <c r="L6" s="242"/>
      <c r="M6" s="242"/>
      <c r="N6" s="242"/>
      <c r="O6" s="242"/>
      <c r="P6" s="242"/>
      <c r="Q6" s="242"/>
      <c r="R6" s="242"/>
      <c r="S6" s="242"/>
      <c r="T6" s="242"/>
      <c r="U6" s="242"/>
      <c r="V6" s="242"/>
      <c r="W6" s="245"/>
      <c r="X6" s="250"/>
      <c r="Y6" s="251"/>
      <c r="Z6" s="195"/>
      <c r="AA6" s="195"/>
      <c r="AB6" s="195"/>
      <c r="AC6" s="195"/>
      <c r="AD6" s="195"/>
      <c r="AE6" s="195"/>
      <c r="AF6" s="195"/>
      <c r="AG6" s="195"/>
      <c r="AH6" s="195"/>
      <c r="AI6" s="195"/>
      <c r="AJ6" s="195"/>
      <c r="AK6" s="195"/>
      <c r="AL6" s="195"/>
      <c r="AM6" s="195"/>
      <c r="AN6" s="195"/>
      <c r="AO6" s="195"/>
      <c r="AQ6" s="195"/>
      <c r="AR6" s="176"/>
      <c r="AS6" s="190"/>
      <c r="AT6" s="188"/>
      <c r="AU6" s="186"/>
      <c r="AV6" s="187"/>
      <c r="AW6" s="184"/>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row>
    <row r="7" spans="1:73" ht="13.2" thickBot="1">
      <c r="B7" s="196"/>
    </row>
    <row r="8" spans="1:73" s="198" customFormat="1" ht="37.200000000000003" customHeight="1" thickBot="1">
      <c r="A8" s="224" t="s">
        <v>3</v>
      </c>
      <c r="B8" s="225" t="s">
        <v>40</v>
      </c>
      <c r="C8" s="226" t="s">
        <v>6</v>
      </c>
      <c r="D8" s="227" t="s">
        <v>91</v>
      </c>
      <c r="E8" s="227" t="s">
        <v>92</v>
      </c>
      <c r="F8" s="227" t="s">
        <v>8</v>
      </c>
      <c r="G8" s="227" t="s">
        <v>10</v>
      </c>
      <c r="H8" s="227" t="s">
        <v>11</v>
      </c>
      <c r="I8" s="228" t="s">
        <v>12</v>
      </c>
      <c r="J8" s="229"/>
      <c r="K8" s="230"/>
      <c r="L8" s="230"/>
      <c r="M8" s="230"/>
      <c r="N8" s="230"/>
      <c r="O8" s="230"/>
      <c r="P8" s="230"/>
      <c r="Q8" s="230"/>
      <c r="R8" s="230"/>
      <c r="S8" s="230"/>
      <c r="T8" s="230"/>
      <c r="U8" s="230"/>
      <c r="V8" s="230"/>
      <c r="W8" s="230"/>
      <c r="X8" s="230"/>
      <c r="Y8" s="230"/>
      <c r="Z8" s="230">
        <f t="shared" ref="Z8:AO8" si="0">Y8+1</f>
        <v>1</v>
      </c>
      <c r="AA8" s="230">
        <f t="shared" si="0"/>
        <v>2</v>
      </c>
      <c r="AB8" s="230">
        <f t="shared" si="0"/>
        <v>3</v>
      </c>
      <c r="AC8" s="230">
        <f t="shared" si="0"/>
        <v>4</v>
      </c>
      <c r="AD8" s="230">
        <f t="shared" si="0"/>
        <v>5</v>
      </c>
      <c r="AE8" s="230">
        <f t="shared" si="0"/>
        <v>6</v>
      </c>
      <c r="AF8" s="230">
        <f t="shared" si="0"/>
        <v>7</v>
      </c>
      <c r="AG8" s="230">
        <f t="shared" si="0"/>
        <v>8</v>
      </c>
      <c r="AH8" s="230">
        <f t="shared" si="0"/>
        <v>9</v>
      </c>
      <c r="AI8" s="230">
        <f t="shared" si="0"/>
        <v>10</v>
      </c>
      <c r="AJ8" s="230">
        <f t="shared" si="0"/>
        <v>11</v>
      </c>
      <c r="AK8" s="230">
        <f t="shared" si="0"/>
        <v>12</v>
      </c>
      <c r="AL8" s="230">
        <f t="shared" si="0"/>
        <v>13</v>
      </c>
      <c r="AM8" s="230">
        <f t="shared" si="0"/>
        <v>14</v>
      </c>
      <c r="AN8" s="230">
        <f t="shared" si="0"/>
        <v>15</v>
      </c>
      <c r="AO8" s="230">
        <f t="shared" si="0"/>
        <v>16</v>
      </c>
      <c r="AP8" s="231" t="s">
        <v>65</v>
      </c>
      <c r="AQ8" s="231" t="s">
        <v>66</v>
      </c>
      <c r="AR8" s="232" t="s">
        <v>15</v>
      </c>
      <c r="AS8" s="233" t="s">
        <v>63</v>
      </c>
      <c r="AT8" s="234" t="s">
        <v>18</v>
      </c>
      <c r="AU8" s="197" t="s">
        <v>8</v>
      </c>
    </row>
    <row r="9" spans="1:73" ht="24" customHeight="1">
      <c r="A9" s="454">
        <v>1</v>
      </c>
      <c r="B9" s="457"/>
      <c r="C9" s="448"/>
      <c r="D9" s="493"/>
      <c r="E9" s="493"/>
      <c r="F9" s="496"/>
      <c r="G9" s="464"/>
      <c r="H9" s="467"/>
      <c r="I9" s="467"/>
      <c r="J9" s="201"/>
      <c r="K9" s="201"/>
      <c r="L9" s="201"/>
      <c r="M9" s="201"/>
      <c r="N9" s="235"/>
      <c r="O9" s="201"/>
      <c r="P9" s="201"/>
      <c r="Q9" s="201"/>
      <c r="R9" s="201"/>
      <c r="S9" s="201"/>
      <c r="T9" s="208"/>
      <c r="U9" s="235"/>
      <c r="V9" s="201"/>
      <c r="W9" s="201"/>
      <c r="X9" s="201"/>
      <c r="Y9" s="201"/>
      <c r="Z9" s="201"/>
      <c r="AA9" s="201"/>
      <c r="AB9" s="201"/>
      <c r="AC9" s="201"/>
      <c r="AD9" s="201"/>
      <c r="AE9" s="201"/>
      <c r="AF9" s="201"/>
      <c r="AG9" s="201"/>
      <c r="AH9" s="201"/>
      <c r="AI9" s="201"/>
      <c r="AJ9" s="201"/>
      <c r="AK9" s="201"/>
      <c r="AL9" s="201"/>
      <c r="AM9" s="201"/>
      <c r="AN9" s="201"/>
      <c r="AO9" s="201"/>
      <c r="AP9" s="451"/>
      <c r="AQ9" s="451"/>
      <c r="AR9" s="451"/>
      <c r="AS9" s="467"/>
      <c r="AT9" s="451"/>
      <c r="AU9" s="183" t="s">
        <v>23</v>
      </c>
    </row>
    <row r="10" spans="1:73" ht="24" customHeight="1">
      <c r="A10" s="455"/>
      <c r="B10" s="458"/>
      <c r="C10" s="449"/>
      <c r="D10" s="494"/>
      <c r="E10" s="494"/>
      <c r="F10" s="497"/>
      <c r="G10" s="465"/>
      <c r="H10" s="468"/>
      <c r="I10" s="468"/>
      <c r="J10" s="204"/>
      <c r="K10" s="204"/>
      <c r="L10" s="204"/>
      <c r="M10" s="204"/>
      <c r="N10" s="236"/>
      <c r="O10" s="204"/>
      <c r="P10" s="204"/>
      <c r="Q10" s="204"/>
      <c r="R10" s="204"/>
      <c r="S10" s="204"/>
      <c r="T10" s="209"/>
      <c r="U10" s="236"/>
      <c r="V10" s="204"/>
      <c r="W10" s="204"/>
      <c r="X10" s="204"/>
      <c r="Y10" s="204"/>
      <c r="Z10" s="204"/>
      <c r="AA10" s="204"/>
      <c r="AB10" s="204"/>
      <c r="AC10" s="204"/>
      <c r="AD10" s="204"/>
      <c r="AE10" s="204"/>
      <c r="AF10" s="204"/>
      <c r="AG10" s="204"/>
      <c r="AH10" s="204"/>
      <c r="AI10" s="204"/>
      <c r="AJ10" s="204"/>
      <c r="AK10" s="204"/>
      <c r="AL10" s="204"/>
      <c r="AM10" s="204"/>
      <c r="AN10" s="204"/>
      <c r="AO10" s="204"/>
      <c r="AP10" s="452"/>
      <c r="AQ10" s="452"/>
      <c r="AR10" s="452"/>
      <c r="AS10" s="468"/>
      <c r="AT10" s="452"/>
      <c r="AU10" s="183"/>
    </row>
    <row r="11" spans="1:73" ht="24" customHeight="1" thickBot="1">
      <c r="A11" s="456"/>
      <c r="B11" s="478"/>
      <c r="C11" s="450"/>
      <c r="D11" s="495"/>
      <c r="E11" s="495"/>
      <c r="F11" s="498"/>
      <c r="G11" s="480"/>
      <c r="H11" s="473"/>
      <c r="I11" s="473"/>
      <c r="J11" s="207"/>
      <c r="K11" s="207"/>
      <c r="L11" s="207"/>
      <c r="M11" s="207"/>
      <c r="N11" s="237"/>
      <c r="O11" s="207"/>
      <c r="P11" s="207"/>
      <c r="Q11" s="207"/>
      <c r="R11" s="207"/>
      <c r="S11" s="207"/>
      <c r="T11" s="207"/>
      <c r="U11" s="237"/>
      <c r="V11" s="207"/>
      <c r="W11" s="207"/>
      <c r="X11" s="207"/>
      <c r="Y11" s="207"/>
      <c r="Z11" s="207"/>
      <c r="AA11" s="207"/>
      <c r="AB11" s="207"/>
      <c r="AC11" s="207"/>
      <c r="AD11" s="207"/>
      <c r="AE11" s="207"/>
      <c r="AF11" s="207"/>
      <c r="AG11" s="207"/>
      <c r="AH11" s="207"/>
      <c r="AI11" s="207"/>
      <c r="AJ11" s="207"/>
      <c r="AK11" s="207"/>
      <c r="AL11" s="207"/>
      <c r="AM11" s="207"/>
      <c r="AN11" s="207"/>
      <c r="AO11" s="207"/>
      <c r="AP11" s="453"/>
      <c r="AQ11" s="453"/>
      <c r="AR11" s="453"/>
      <c r="AS11" s="469"/>
      <c r="AT11" s="453"/>
      <c r="AU11" s="183" t="s">
        <v>64</v>
      </c>
    </row>
    <row r="12" spans="1:73" ht="24" customHeight="1">
      <c r="A12" s="454">
        <v>2</v>
      </c>
      <c r="B12" s="457"/>
      <c r="C12" s="448"/>
      <c r="D12" s="493"/>
      <c r="E12" s="493"/>
      <c r="F12" s="496"/>
      <c r="G12" s="464"/>
      <c r="H12" s="467"/>
      <c r="I12" s="467"/>
      <c r="J12" s="201"/>
      <c r="K12" s="201"/>
      <c r="L12" s="201"/>
      <c r="M12" s="201"/>
      <c r="N12" s="235"/>
      <c r="O12" s="201"/>
      <c r="P12" s="201"/>
      <c r="Q12" s="201"/>
      <c r="R12" s="201"/>
      <c r="S12" s="201"/>
      <c r="T12" s="201"/>
      <c r="U12" s="235"/>
      <c r="V12" s="201"/>
      <c r="W12" s="201"/>
      <c r="X12" s="201"/>
      <c r="Y12" s="201"/>
      <c r="Z12" s="201"/>
      <c r="AA12" s="201"/>
      <c r="AB12" s="201"/>
      <c r="AC12" s="201"/>
      <c r="AD12" s="201"/>
      <c r="AE12" s="201"/>
      <c r="AF12" s="201"/>
      <c r="AG12" s="201"/>
      <c r="AH12" s="201"/>
      <c r="AI12" s="201"/>
      <c r="AJ12" s="201"/>
      <c r="AK12" s="201"/>
      <c r="AL12" s="201"/>
      <c r="AM12" s="201"/>
      <c r="AN12" s="201"/>
      <c r="AO12" s="201"/>
      <c r="AP12" s="451"/>
      <c r="AQ12" s="451"/>
      <c r="AR12" s="451"/>
      <c r="AS12" s="467"/>
      <c r="AT12" s="451"/>
      <c r="AU12" s="183" t="s">
        <v>23</v>
      </c>
    </row>
    <row r="13" spans="1:73" ht="24" customHeight="1">
      <c r="A13" s="455"/>
      <c r="B13" s="458"/>
      <c r="C13" s="449"/>
      <c r="D13" s="494"/>
      <c r="E13" s="494"/>
      <c r="F13" s="497"/>
      <c r="G13" s="465"/>
      <c r="H13" s="468"/>
      <c r="I13" s="468"/>
      <c r="J13" s="204"/>
      <c r="K13" s="204"/>
      <c r="L13" s="204"/>
      <c r="M13" s="204"/>
      <c r="N13" s="236"/>
      <c r="O13" s="204"/>
      <c r="P13" s="204"/>
      <c r="Q13" s="204"/>
      <c r="R13" s="204"/>
      <c r="S13" s="204"/>
      <c r="T13" s="204"/>
      <c r="U13" s="236"/>
      <c r="V13" s="204"/>
      <c r="W13" s="204"/>
      <c r="X13" s="204"/>
      <c r="Y13" s="204"/>
      <c r="Z13" s="204"/>
      <c r="AA13" s="204"/>
      <c r="AB13" s="204"/>
      <c r="AC13" s="204"/>
      <c r="AD13" s="204"/>
      <c r="AE13" s="204"/>
      <c r="AF13" s="204"/>
      <c r="AG13" s="204"/>
      <c r="AH13" s="204"/>
      <c r="AI13" s="204"/>
      <c r="AJ13" s="204"/>
      <c r="AK13" s="204"/>
      <c r="AL13" s="204"/>
      <c r="AM13" s="204"/>
      <c r="AN13" s="204"/>
      <c r="AO13" s="204"/>
      <c r="AP13" s="452"/>
      <c r="AQ13" s="452"/>
      <c r="AR13" s="452"/>
      <c r="AS13" s="468"/>
      <c r="AT13" s="452"/>
      <c r="AU13" s="183"/>
    </row>
    <row r="14" spans="1:73" ht="24" customHeight="1" thickBot="1">
      <c r="A14" s="456"/>
      <c r="B14" s="459"/>
      <c r="C14" s="460"/>
      <c r="D14" s="499"/>
      <c r="E14" s="499"/>
      <c r="F14" s="502"/>
      <c r="G14" s="466"/>
      <c r="H14" s="469"/>
      <c r="I14" s="469"/>
      <c r="J14" s="207"/>
      <c r="K14" s="207"/>
      <c r="L14" s="207"/>
      <c r="M14" s="207"/>
      <c r="N14" s="237"/>
      <c r="O14" s="207"/>
      <c r="P14" s="207"/>
      <c r="Q14" s="207"/>
      <c r="R14" s="207"/>
      <c r="S14" s="207"/>
      <c r="T14" s="207"/>
      <c r="U14" s="237"/>
      <c r="V14" s="207"/>
      <c r="W14" s="207"/>
      <c r="X14" s="207"/>
      <c r="Y14" s="207"/>
      <c r="Z14" s="207"/>
      <c r="AA14" s="207"/>
      <c r="AB14" s="207"/>
      <c r="AC14" s="207"/>
      <c r="AD14" s="207"/>
      <c r="AE14" s="207"/>
      <c r="AF14" s="207"/>
      <c r="AG14" s="207"/>
      <c r="AH14" s="207"/>
      <c r="AI14" s="207"/>
      <c r="AJ14" s="207"/>
      <c r="AK14" s="207"/>
      <c r="AL14" s="207"/>
      <c r="AM14" s="207"/>
      <c r="AN14" s="207"/>
      <c r="AO14" s="207"/>
      <c r="AP14" s="453"/>
      <c r="AQ14" s="453"/>
      <c r="AR14" s="482"/>
      <c r="AS14" s="469"/>
      <c r="AT14" s="482"/>
      <c r="AU14" s="183" t="s">
        <v>64</v>
      </c>
    </row>
    <row r="15" spans="1:73" ht="24" customHeight="1">
      <c r="A15" s="454">
        <v>3</v>
      </c>
      <c r="B15" s="457"/>
      <c r="C15" s="448"/>
      <c r="D15" s="493"/>
      <c r="E15" s="493"/>
      <c r="F15" s="496"/>
      <c r="G15" s="464"/>
      <c r="H15" s="467"/>
      <c r="I15" s="467"/>
      <c r="J15" s="201"/>
      <c r="K15" s="201"/>
      <c r="L15" s="201"/>
      <c r="M15" s="201"/>
      <c r="N15" s="235"/>
      <c r="O15" s="201"/>
      <c r="P15" s="201"/>
      <c r="Q15" s="201"/>
      <c r="R15" s="201"/>
      <c r="S15" s="201"/>
      <c r="T15" s="201"/>
      <c r="U15" s="235"/>
      <c r="V15" s="201"/>
      <c r="W15" s="201"/>
      <c r="X15" s="201"/>
      <c r="Y15" s="201"/>
      <c r="Z15" s="201"/>
      <c r="AA15" s="201"/>
      <c r="AB15" s="201"/>
      <c r="AC15" s="201"/>
      <c r="AD15" s="201"/>
      <c r="AE15" s="201"/>
      <c r="AF15" s="201"/>
      <c r="AG15" s="201"/>
      <c r="AH15" s="201"/>
      <c r="AI15" s="201"/>
      <c r="AJ15" s="201"/>
      <c r="AK15" s="201"/>
      <c r="AL15" s="201"/>
      <c r="AM15" s="201"/>
      <c r="AN15" s="201"/>
      <c r="AO15" s="201"/>
      <c r="AP15" s="451"/>
      <c r="AQ15" s="451"/>
      <c r="AR15" s="451"/>
      <c r="AS15" s="467"/>
      <c r="AT15" s="451"/>
      <c r="AU15" s="183" t="s">
        <v>23</v>
      </c>
    </row>
    <row r="16" spans="1:73" ht="24" customHeight="1">
      <c r="A16" s="455"/>
      <c r="B16" s="458"/>
      <c r="C16" s="449"/>
      <c r="D16" s="494"/>
      <c r="E16" s="494"/>
      <c r="F16" s="497"/>
      <c r="G16" s="465"/>
      <c r="H16" s="468"/>
      <c r="I16" s="468"/>
      <c r="J16" s="204"/>
      <c r="K16" s="204"/>
      <c r="L16" s="204"/>
      <c r="M16" s="204"/>
      <c r="N16" s="236"/>
      <c r="O16" s="204"/>
      <c r="P16" s="204"/>
      <c r="Q16" s="204"/>
      <c r="R16" s="204"/>
      <c r="S16" s="204"/>
      <c r="T16" s="204"/>
      <c r="U16" s="236"/>
      <c r="V16" s="204"/>
      <c r="W16" s="204"/>
      <c r="X16" s="204"/>
      <c r="Y16" s="204"/>
      <c r="Z16" s="204"/>
      <c r="AA16" s="204"/>
      <c r="AB16" s="204"/>
      <c r="AC16" s="204"/>
      <c r="AD16" s="204"/>
      <c r="AE16" s="204"/>
      <c r="AF16" s="204"/>
      <c r="AG16" s="204"/>
      <c r="AH16" s="204"/>
      <c r="AI16" s="204"/>
      <c r="AJ16" s="204"/>
      <c r="AK16" s="204"/>
      <c r="AL16" s="204"/>
      <c r="AM16" s="204"/>
      <c r="AN16" s="204"/>
      <c r="AO16" s="204"/>
      <c r="AP16" s="452"/>
      <c r="AQ16" s="452"/>
      <c r="AR16" s="452"/>
      <c r="AS16" s="468"/>
      <c r="AT16" s="452"/>
      <c r="AU16" s="183"/>
    </row>
    <row r="17" spans="1:47" ht="24" customHeight="1" thickBot="1">
      <c r="A17" s="456"/>
      <c r="B17" s="459"/>
      <c r="C17" s="460"/>
      <c r="D17" s="499"/>
      <c r="E17" s="499"/>
      <c r="F17" s="502"/>
      <c r="G17" s="466"/>
      <c r="H17" s="469"/>
      <c r="I17" s="469"/>
      <c r="J17" s="207"/>
      <c r="K17" s="238"/>
      <c r="L17" s="238"/>
      <c r="M17" s="238"/>
      <c r="N17" s="237"/>
      <c r="O17" s="207"/>
      <c r="P17" s="207"/>
      <c r="Q17" s="207"/>
      <c r="R17" s="238"/>
      <c r="S17" s="238"/>
      <c r="T17" s="238"/>
      <c r="U17" s="237"/>
      <c r="V17" s="238"/>
      <c r="W17" s="207"/>
      <c r="X17" s="207"/>
      <c r="Y17" s="207"/>
      <c r="Z17" s="207"/>
      <c r="AA17" s="207"/>
      <c r="AB17" s="207"/>
      <c r="AC17" s="207"/>
      <c r="AD17" s="207"/>
      <c r="AE17" s="207"/>
      <c r="AF17" s="207"/>
      <c r="AG17" s="207"/>
      <c r="AH17" s="207"/>
      <c r="AI17" s="207"/>
      <c r="AJ17" s="207"/>
      <c r="AK17" s="207"/>
      <c r="AL17" s="207"/>
      <c r="AM17" s="207"/>
      <c r="AN17" s="207"/>
      <c r="AO17" s="207"/>
      <c r="AP17" s="453"/>
      <c r="AQ17" s="453"/>
      <c r="AR17" s="482"/>
      <c r="AS17" s="469"/>
      <c r="AT17" s="482"/>
      <c r="AU17" s="183" t="s">
        <v>64</v>
      </c>
    </row>
    <row r="18" spans="1:47" ht="24" customHeight="1">
      <c r="A18" s="454">
        <v>4</v>
      </c>
      <c r="B18" s="457"/>
      <c r="C18" s="457"/>
      <c r="D18" s="457"/>
      <c r="E18" s="457"/>
      <c r="F18" s="457"/>
      <c r="G18" s="457"/>
      <c r="H18" s="457"/>
      <c r="I18" s="457"/>
      <c r="J18" s="201"/>
      <c r="K18" s="208"/>
      <c r="L18" s="201"/>
      <c r="M18" s="201"/>
      <c r="N18" s="235"/>
      <c r="O18" s="201"/>
      <c r="P18" s="201"/>
      <c r="Q18" s="201"/>
      <c r="R18" s="201"/>
      <c r="S18" s="201"/>
      <c r="T18" s="201"/>
      <c r="U18" s="235"/>
      <c r="V18" s="201"/>
      <c r="W18" s="201"/>
      <c r="X18" s="201"/>
      <c r="Y18" s="201"/>
      <c r="Z18" s="201"/>
      <c r="AA18" s="201"/>
      <c r="AB18" s="201"/>
      <c r="AC18" s="201"/>
      <c r="AD18" s="201"/>
      <c r="AE18" s="201"/>
      <c r="AF18" s="201"/>
      <c r="AG18" s="201"/>
      <c r="AH18" s="201"/>
      <c r="AI18" s="201"/>
      <c r="AJ18" s="201"/>
      <c r="AK18" s="201"/>
      <c r="AL18" s="201"/>
      <c r="AM18" s="201"/>
      <c r="AN18" s="201"/>
      <c r="AO18" s="201"/>
      <c r="AP18" s="451"/>
      <c r="AQ18" s="451"/>
      <c r="AR18" s="451"/>
      <c r="AS18" s="467"/>
      <c r="AT18" s="451"/>
      <c r="AU18" s="183" t="s">
        <v>23</v>
      </c>
    </row>
    <row r="19" spans="1:47" ht="24" customHeight="1">
      <c r="A19" s="455"/>
      <c r="B19" s="458"/>
      <c r="C19" s="458"/>
      <c r="D19" s="458"/>
      <c r="E19" s="458"/>
      <c r="F19" s="458"/>
      <c r="G19" s="458"/>
      <c r="H19" s="458"/>
      <c r="I19" s="458"/>
      <c r="J19" s="204"/>
      <c r="K19" s="209"/>
      <c r="L19" s="204"/>
      <c r="M19" s="204"/>
      <c r="N19" s="236"/>
      <c r="O19" s="204"/>
      <c r="P19" s="204"/>
      <c r="Q19" s="204"/>
      <c r="R19" s="204"/>
      <c r="S19" s="204"/>
      <c r="T19" s="204"/>
      <c r="U19" s="236"/>
      <c r="V19" s="204"/>
      <c r="W19" s="204"/>
      <c r="X19" s="204"/>
      <c r="Y19" s="204"/>
      <c r="Z19" s="204"/>
      <c r="AA19" s="204"/>
      <c r="AB19" s="204"/>
      <c r="AC19" s="204"/>
      <c r="AD19" s="204"/>
      <c r="AE19" s="204"/>
      <c r="AF19" s="204"/>
      <c r="AG19" s="204"/>
      <c r="AH19" s="204"/>
      <c r="AI19" s="204"/>
      <c r="AJ19" s="204"/>
      <c r="AK19" s="204"/>
      <c r="AL19" s="204"/>
      <c r="AM19" s="204"/>
      <c r="AN19" s="204"/>
      <c r="AO19" s="204"/>
      <c r="AP19" s="452"/>
      <c r="AQ19" s="452"/>
      <c r="AR19" s="452"/>
      <c r="AS19" s="468"/>
      <c r="AT19" s="452"/>
      <c r="AU19" s="183"/>
    </row>
    <row r="20" spans="1:47" ht="24" customHeight="1" thickBot="1">
      <c r="A20" s="456"/>
      <c r="B20" s="459"/>
      <c r="C20" s="459"/>
      <c r="D20" s="459"/>
      <c r="E20" s="459"/>
      <c r="F20" s="459"/>
      <c r="G20" s="459"/>
      <c r="H20" s="459"/>
      <c r="I20" s="459"/>
      <c r="J20" s="207"/>
      <c r="K20" s="207"/>
      <c r="L20" s="207"/>
      <c r="M20" s="207"/>
      <c r="N20" s="237"/>
      <c r="O20" s="238"/>
      <c r="P20" s="207"/>
      <c r="Q20" s="207"/>
      <c r="R20" s="207"/>
      <c r="S20" s="207"/>
      <c r="T20" s="207"/>
      <c r="U20" s="237"/>
      <c r="V20" s="238"/>
      <c r="W20" s="207"/>
      <c r="X20" s="207"/>
      <c r="Y20" s="207"/>
      <c r="Z20" s="207"/>
      <c r="AA20" s="207"/>
      <c r="AB20" s="207"/>
      <c r="AC20" s="207"/>
      <c r="AD20" s="207"/>
      <c r="AE20" s="207"/>
      <c r="AF20" s="207"/>
      <c r="AG20" s="207"/>
      <c r="AH20" s="207"/>
      <c r="AI20" s="207"/>
      <c r="AJ20" s="207"/>
      <c r="AK20" s="207"/>
      <c r="AL20" s="207"/>
      <c r="AM20" s="207"/>
      <c r="AN20" s="207"/>
      <c r="AO20" s="207"/>
      <c r="AP20" s="453"/>
      <c r="AQ20" s="453"/>
      <c r="AR20" s="482"/>
      <c r="AS20" s="469"/>
      <c r="AT20" s="482"/>
      <c r="AU20" s="183" t="s">
        <v>64</v>
      </c>
    </row>
    <row r="21" spans="1:47" ht="24" customHeight="1">
      <c r="A21" s="454">
        <v>5</v>
      </c>
      <c r="B21" s="457"/>
      <c r="C21" s="457"/>
      <c r="D21" s="457"/>
      <c r="E21" s="457"/>
      <c r="F21" s="457"/>
      <c r="G21" s="457"/>
      <c r="H21" s="457"/>
      <c r="I21" s="457"/>
      <c r="J21" s="201"/>
      <c r="K21" s="208"/>
      <c r="L21" s="201"/>
      <c r="M21" s="201"/>
      <c r="N21" s="235"/>
      <c r="O21" s="201"/>
      <c r="P21" s="201"/>
      <c r="Q21" s="201"/>
      <c r="R21" s="201"/>
      <c r="S21" s="201"/>
      <c r="T21" s="201"/>
      <c r="U21" s="235"/>
      <c r="V21" s="201"/>
      <c r="W21" s="201"/>
      <c r="X21" s="201"/>
      <c r="Y21" s="201"/>
      <c r="Z21" s="201"/>
      <c r="AA21" s="201"/>
      <c r="AB21" s="201"/>
      <c r="AC21" s="201"/>
      <c r="AD21" s="201"/>
      <c r="AE21" s="201"/>
      <c r="AF21" s="201"/>
      <c r="AG21" s="201"/>
      <c r="AH21" s="201"/>
      <c r="AI21" s="201"/>
      <c r="AJ21" s="201"/>
      <c r="AK21" s="201"/>
      <c r="AL21" s="201"/>
      <c r="AM21" s="201"/>
      <c r="AN21" s="201"/>
      <c r="AO21" s="201"/>
      <c r="AP21" s="451"/>
      <c r="AQ21" s="451"/>
      <c r="AR21" s="451"/>
      <c r="AS21" s="467"/>
      <c r="AT21" s="451"/>
      <c r="AU21" s="183" t="s">
        <v>23</v>
      </c>
    </row>
    <row r="22" spans="1:47" ht="24" customHeight="1">
      <c r="A22" s="455"/>
      <c r="B22" s="458"/>
      <c r="C22" s="458"/>
      <c r="D22" s="458"/>
      <c r="E22" s="458"/>
      <c r="F22" s="458"/>
      <c r="G22" s="458"/>
      <c r="H22" s="458"/>
      <c r="I22" s="458"/>
      <c r="J22" s="204"/>
      <c r="K22" s="209"/>
      <c r="L22" s="204"/>
      <c r="M22" s="204"/>
      <c r="N22" s="236"/>
      <c r="O22" s="204"/>
      <c r="P22" s="204"/>
      <c r="Q22" s="204"/>
      <c r="R22" s="204"/>
      <c r="S22" s="204"/>
      <c r="T22" s="204"/>
      <c r="U22" s="236"/>
      <c r="V22" s="204"/>
      <c r="W22" s="204"/>
      <c r="X22" s="204"/>
      <c r="Y22" s="204"/>
      <c r="Z22" s="204"/>
      <c r="AA22" s="204"/>
      <c r="AB22" s="204"/>
      <c r="AC22" s="204"/>
      <c r="AD22" s="204"/>
      <c r="AE22" s="204"/>
      <c r="AF22" s="204"/>
      <c r="AG22" s="204"/>
      <c r="AH22" s="204"/>
      <c r="AI22" s="204"/>
      <c r="AJ22" s="204"/>
      <c r="AK22" s="204"/>
      <c r="AL22" s="204"/>
      <c r="AM22" s="204"/>
      <c r="AN22" s="204"/>
      <c r="AO22" s="204"/>
      <c r="AP22" s="452"/>
      <c r="AQ22" s="452"/>
      <c r="AR22" s="452"/>
      <c r="AS22" s="468"/>
      <c r="AT22" s="452"/>
      <c r="AU22" s="183"/>
    </row>
    <row r="23" spans="1:47" ht="24" customHeight="1" thickBot="1">
      <c r="A23" s="456"/>
      <c r="B23" s="459"/>
      <c r="C23" s="459"/>
      <c r="D23" s="459"/>
      <c r="E23" s="459"/>
      <c r="F23" s="459"/>
      <c r="G23" s="459"/>
      <c r="H23" s="459"/>
      <c r="I23" s="459"/>
      <c r="J23" s="207"/>
      <c r="K23" s="207"/>
      <c r="L23" s="207"/>
      <c r="M23" s="207"/>
      <c r="N23" s="237"/>
      <c r="O23" s="238"/>
      <c r="P23" s="207"/>
      <c r="Q23" s="207"/>
      <c r="R23" s="207"/>
      <c r="S23" s="207"/>
      <c r="T23" s="207"/>
      <c r="U23" s="237"/>
      <c r="V23" s="207"/>
      <c r="W23" s="207"/>
      <c r="X23" s="207"/>
      <c r="Y23" s="207"/>
      <c r="Z23" s="207"/>
      <c r="AA23" s="207"/>
      <c r="AB23" s="207"/>
      <c r="AC23" s="207"/>
      <c r="AD23" s="207"/>
      <c r="AE23" s="207"/>
      <c r="AF23" s="207"/>
      <c r="AG23" s="207"/>
      <c r="AH23" s="207"/>
      <c r="AI23" s="207"/>
      <c r="AJ23" s="207"/>
      <c r="AK23" s="207"/>
      <c r="AL23" s="207"/>
      <c r="AM23" s="207"/>
      <c r="AN23" s="207"/>
      <c r="AO23" s="207"/>
      <c r="AP23" s="453"/>
      <c r="AQ23" s="453"/>
      <c r="AR23" s="482"/>
      <c r="AS23" s="469"/>
      <c r="AT23" s="482"/>
      <c r="AU23" s="183" t="s">
        <v>64</v>
      </c>
    </row>
    <row r="24" spans="1:47" ht="24" customHeight="1">
      <c r="A24" s="454">
        <v>6</v>
      </c>
      <c r="B24" s="457"/>
      <c r="C24" s="457"/>
      <c r="D24" s="457"/>
      <c r="E24" s="457"/>
      <c r="F24" s="457"/>
      <c r="G24" s="457"/>
      <c r="H24" s="457"/>
      <c r="I24" s="457"/>
      <c r="J24" s="201"/>
      <c r="K24" s="201"/>
      <c r="L24" s="201"/>
      <c r="M24" s="201"/>
      <c r="N24" s="235"/>
      <c r="O24" s="201"/>
      <c r="P24" s="201"/>
      <c r="Q24" s="208"/>
      <c r="R24" s="208"/>
      <c r="S24" s="201"/>
      <c r="T24" s="201"/>
      <c r="U24" s="235"/>
      <c r="V24" s="201"/>
      <c r="W24" s="201"/>
      <c r="X24" s="201"/>
      <c r="Y24" s="201"/>
      <c r="Z24" s="201"/>
      <c r="AA24" s="201"/>
      <c r="AB24" s="201"/>
      <c r="AC24" s="201"/>
      <c r="AD24" s="201"/>
      <c r="AE24" s="201"/>
      <c r="AF24" s="201"/>
      <c r="AG24" s="201"/>
      <c r="AH24" s="201"/>
      <c r="AI24" s="201"/>
      <c r="AJ24" s="201"/>
      <c r="AK24" s="201"/>
      <c r="AL24" s="201"/>
      <c r="AM24" s="201"/>
      <c r="AN24" s="201"/>
      <c r="AO24" s="201"/>
      <c r="AP24" s="451"/>
      <c r="AQ24" s="451"/>
      <c r="AR24" s="451"/>
      <c r="AS24" s="467"/>
      <c r="AT24" s="451"/>
      <c r="AU24" s="183" t="s">
        <v>23</v>
      </c>
    </row>
    <row r="25" spans="1:47" ht="24" customHeight="1">
      <c r="A25" s="455"/>
      <c r="B25" s="458"/>
      <c r="C25" s="458"/>
      <c r="D25" s="458"/>
      <c r="E25" s="458"/>
      <c r="F25" s="458"/>
      <c r="G25" s="458"/>
      <c r="H25" s="458"/>
      <c r="I25" s="458"/>
      <c r="J25" s="204"/>
      <c r="K25" s="204"/>
      <c r="L25" s="204"/>
      <c r="M25" s="204"/>
      <c r="N25" s="236"/>
      <c r="O25" s="204"/>
      <c r="P25" s="204"/>
      <c r="Q25" s="209"/>
      <c r="R25" s="209"/>
      <c r="S25" s="204"/>
      <c r="T25" s="204"/>
      <c r="U25" s="236"/>
      <c r="V25" s="204"/>
      <c r="W25" s="204"/>
      <c r="X25" s="204"/>
      <c r="Y25" s="204"/>
      <c r="Z25" s="204"/>
      <c r="AA25" s="204"/>
      <c r="AB25" s="204"/>
      <c r="AC25" s="204"/>
      <c r="AD25" s="204"/>
      <c r="AE25" s="204"/>
      <c r="AF25" s="204"/>
      <c r="AG25" s="204"/>
      <c r="AH25" s="204"/>
      <c r="AI25" s="204"/>
      <c r="AJ25" s="204"/>
      <c r="AK25" s="204"/>
      <c r="AL25" s="204"/>
      <c r="AM25" s="204"/>
      <c r="AN25" s="204"/>
      <c r="AO25" s="204"/>
      <c r="AP25" s="452"/>
      <c r="AQ25" s="452"/>
      <c r="AR25" s="452"/>
      <c r="AS25" s="468"/>
      <c r="AT25" s="452"/>
      <c r="AU25" s="183"/>
    </row>
    <row r="26" spans="1:47" ht="24" customHeight="1" thickBot="1">
      <c r="A26" s="456"/>
      <c r="B26" s="459"/>
      <c r="C26" s="459"/>
      <c r="D26" s="459"/>
      <c r="E26" s="459"/>
      <c r="F26" s="459"/>
      <c r="G26" s="459"/>
      <c r="H26" s="459"/>
      <c r="I26" s="459"/>
      <c r="J26" s="207"/>
      <c r="K26" s="207"/>
      <c r="L26" s="207"/>
      <c r="M26" s="207"/>
      <c r="N26" s="237"/>
      <c r="O26" s="207"/>
      <c r="P26" s="207"/>
      <c r="Q26" s="207"/>
      <c r="R26" s="207"/>
      <c r="S26" s="207"/>
      <c r="T26" s="207"/>
      <c r="U26" s="237"/>
      <c r="V26" s="207"/>
      <c r="W26" s="207"/>
      <c r="X26" s="207"/>
      <c r="Y26" s="207"/>
      <c r="Z26" s="207"/>
      <c r="AA26" s="207"/>
      <c r="AB26" s="207"/>
      <c r="AC26" s="207"/>
      <c r="AD26" s="207"/>
      <c r="AE26" s="207"/>
      <c r="AF26" s="207"/>
      <c r="AG26" s="207"/>
      <c r="AH26" s="207"/>
      <c r="AI26" s="207"/>
      <c r="AJ26" s="207"/>
      <c r="AK26" s="207"/>
      <c r="AL26" s="207"/>
      <c r="AM26" s="207"/>
      <c r="AN26" s="207"/>
      <c r="AO26" s="207"/>
      <c r="AP26" s="453"/>
      <c r="AQ26" s="453"/>
      <c r="AR26" s="482"/>
      <c r="AS26" s="469"/>
      <c r="AT26" s="482"/>
      <c r="AU26" s="183" t="s">
        <v>64</v>
      </c>
    </row>
    <row r="27" spans="1:47" ht="24" customHeight="1">
      <c r="A27" s="454">
        <v>7</v>
      </c>
      <c r="B27" s="457"/>
      <c r="C27" s="457"/>
      <c r="D27" s="457"/>
      <c r="E27" s="457"/>
      <c r="F27" s="457"/>
      <c r="G27" s="457"/>
      <c r="H27" s="457"/>
      <c r="I27" s="457"/>
      <c r="J27" s="201"/>
      <c r="K27" s="201"/>
      <c r="L27" s="208"/>
      <c r="M27" s="201"/>
      <c r="N27" s="235"/>
      <c r="O27" s="201"/>
      <c r="P27" s="201"/>
      <c r="Q27" s="201"/>
      <c r="R27" s="201"/>
      <c r="S27" s="201"/>
      <c r="T27" s="201"/>
      <c r="U27" s="235"/>
      <c r="V27" s="201"/>
      <c r="W27" s="201"/>
      <c r="X27" s="201"/>
      <c r="Y27" s="201"/>
      <c r="Z27" s="201"/>
      <c r="AA27" s="201"/>
      <c r="AB27" s="201"/>
      <c r="AC27" s="201"/>
      <c r="AD27" s="201"/>
      <c r="AE27" s="201"/>
      <c r="AF27" s="201"/>
      <c r="AG27" s="201"/>
      <c r="AH27" s="201"/>
      <c r="AI27" s="201"/>
      <c r="AJ27" s="201"/>
      <c r="AK27" s="201"/>
      <c r="AL27" s="201"/>
      <c r="AM27" s="201"/>
      <c r="AN27" s="201"/>
      <c r="AO27" s="201"/>
      <c r="AP27" s="451"/>
      <c r="AQ27" s="451"/>
      <c r="AR27" s="484"/>
      <c r="AS27" s="467"/>
      <c r="AT27" s="451"/>
      <c r="AU27" s="183" t="s">
        <v>23</v>
      </c>
    </row>
    <row r="28" spans="1:47" ht="24" customHeight="1">
      <c r="A28" s="455"/>
      <c r="B28" s="458"/>
      <c r="C28" s="458"/>
      <c r="D28" s="458"/>
      <c r="E28" s="458"/>
      <c r="F28" s="458"/>
      <c r="G28" s="458"/>
      <c r="H28" s="458"/>
      <c r="I28" s="458"/>
      <c r="J28" s="204"/>
      <c r="K28" s="204"/>
      <c r="L28" s="209"/>
      <c r="M28" s="204"/>
      <c r="N28" s="236"/>
      <c r="O28" s="204"/>
      <c r="P28" s="204"/>
      <c r="Q28" s="204"/>
      <c r="R28" s="204"/>
      <c r="S28" s="204"/>
      <c r="T28" s="204"/>
      <c r="U28" s="236"/>
      <c r="V28" s="204"/>
      <c r="W28" s="204"/>
      <c r="X28" s="204"/>
      <c r="Y28" s="204"/>
      <c r="Z28" s="204"/>
      <c r="AA28" s="204"/>
      <c r="AB28" s="204"/>
      <c r="AC28" s="204"/>
      <c r="AD28" s="204"/>
      <c r="AE28" s="204"/>
      <c r="AF28" s="204"/>
      <c r="AG28" s="204"/>
      <c r="AH28" s="204"/>
      <c r="AI28" s="204"/>
      <c r="AJ28" s="204"/>
      <c r="AK28" s="204"/>
      <c r="AL28" s="204"/>
      <c r="AM28" s="204"/>
      <c r="AN28" s="204"/>
      <c r="AO28" s="204"/>
      <c r="AP28" s="452"/>
      <c r="AQ28" s="452"/>
      <c r="AR28" s="485"/>
      <c r="AS28" s="468"/>
      <c r="AT28" s="452"/>
      <c r="AU28" s="183"/>
    </row>
    <row r="29" spans="1:47" ht="24" customHeight="1" thickBot="1">
      <c r="A29" s="456"/>
      <c r="B29" s="459"/>
      <c r="C29" s="459"/>
      <c r="D29" s="459"/>
      <c r="E29" s="459"/>
      <c r="F29" s="459"/>
      <c r="G29" s="459"/>
      <c r="H29" s="459"/>
      <c r="I29" s="459"/>
      <c r="J29" s="207"/>
      <c r="K29" s="207"/>
      <c r="L29" s="238"/>
      <c r="M29" s="207"/>
      <c r="N29" s="237"/>
      <c r="O29" s="207"/>
      <c r="P29" s="207"/>
      <c r="Q29" s="207"/>
      <c r="R29" s="207"/>
      <c r="S29" s="207"/>
      <c r="T29" s="207"/>
      <c r="U29" s="237"/>
      <c r="V29" s="207"/>
      <c r="W29" s="207"/>
      <c r="X29" s="207"/>
      <c r="Y29" s="207"/>
      <c r="Z29" s="207"/>
      <c r="AA29" s="207"/>
      <c r="AB29" s="207"/>
      <c r="AC29" s="207"/>
      <c r="AD29" s="207"/>
      <c r="AE29" s="207"/>
      <c r="AF29" s="207"/>
      <c r="AG29" s="207"/>
      <c r="AH29" s="207"/>
      <c r="AI29" s="207"/>
      <c r="AJ29" s="207"/>
      <c r="AK29" s="207"/>
      <c r="AL29" s="207"/>
      <c r="AM29" s="207"/>
      <c r="AN29" s="207"/>
      <c r="AO29" s="207"/>
      <c r="AP29" s="453"/>
      <c r="AQ29" s="453"/>
      <c r="AR29" s="486"/>
      <c r="AS29" s="469"/>
      <c r="AT29" s="482"/>
      <c r="AU29" s="183" t="s">
        <v>64</v>
      </c>
    </row>
    <row r="30" spans="1:47" ht="24" customHeight="1">
      <c r="A30" s="454">
        <v>8</v>
      </c>
      <c r="B30" s="457"/>
      <c r="C30" s="457"/>
      <c r="D30" s="457"/>
      <c r="E30" s="457"/>
      <c r="F30" s="457"/>
      <c r="G30" s="457"/>
      <c r="H30" s="457"/>
      <c r="I30" s="457"/>
      <c r="J30" s="201"/>
      <c r="K30" s="201"/>
      <c r="L30" s="201"/>
      <c r="M30" s="201"/>
      <c r="N30" s="235"/>
      <c r="O30" s="208"/>
      <c r="P30" s="201"/>
      <c r="Q30" s="201"/>
      <c r="R30" s="201"/>
      <c r="S30" s="201"/>
      <c r="T30" s="201"/>
      <c r="U30" s="235"/>
      <c r="V30" s="201"/>
      <c r="W30" s="201"/>
      <c r="X30" s="201"/>
      <c r="Y30" s="201"/>
      <c r="Z30" s="201"/>
      <c r="AA30" s="201"/>
      <c r="AB30" s="201"/>
      <c r="AC30" s="201"/>
      <c r="AD30" s="201"/>
      <c r="AE30" s="201"/>
      <c r="AF30" s="201"/>
      <c r="AG30" s="201"/>
      <c r="AH30" s="201"/>
      <c r="AI30" s="201"/>
      <c r="AJ30" s="201"/>
      <c r="AK30" s="201"/>
      <c r="AL30" s="201"/>
      <c r="AM30" s="201"/>
      <c r="AN30" s="201"/>
      <c r="AO30" s="201"/>
      <c r="AP30" s="451"/>
      <c r="AQ30" s="451"/>
      <c r="AR30" s="451"/>
      <c r="AS30" s="467"/>
      <c r="AT30" s="451"/>
      <c r="AU30" s="183" t="s">
        <v>23</v>
      </c>
    </row>
    <row r="31" spans="1:47" ht="24" customHeight="1">
      <c r="A31" s="455"/>
      <c r="B31" s="458"/>
      <c r="C31" s="458"/>
      <c r="D31" s="458"/>
      <c r="E31" s="458"/>
      <c r="F31" s="458"/>
      <c r="G31" s="458"/>
      <c r="H31" s="458"/>
      <c r="I31" s="458"/>
      <c r="J31" s="204"/>
      <c r="K31" s="204"/>
      <c r="L31" s="204"/>
      <c r="M31" s="204"/>
      <c r="N31" s="236"/>
      <c r="O31" s="209"/>
      <c r="P31" s="204"/>
      <c r="Q31" s="204"/>
      <c r="R31" s="204"/>
      <c r="S31" s="204"/>
      <c r="T31" s="204"/>
      <c r="U31" s="236"/>
      <c r="V31" s="204"/>
      <c r="W31" s="204"/>
      <c r="X31" s="204"/>
      <c r="Y31" s="204"/>
      <c r="Z31" s="204"/>
      <c r="AA31" s="204"/>
      <c r="AB31" s="204"/>
      <c r="AC31" s="204"/>
      <c r="AD31" s="204"/>
      <c r="AE31" s="204"/>
      <c r="AF31" s="204"/>
      <c r="AG31" s="204"/>
      <c r="AH31" s="204"/>
      <c r="AI31" s="204"/>
      <c r="AJ31" s="204"/>
      <c r="AK31" s="204"/>
      <c r="AL31" s="204"/>
      <c r="AM31" s="204"/>
      <c r="AN31" s="204"/>
      <c r="AO31" s="204"/>
      <c r="AP31" s="452"/>
      <c r="AQ31" s="452"/>
      <c r="AR31" s="452"/>
      <c r="AS31" s="468"/>
      <c r="AT31" s="452"/>
      <c r="AU31" s="183"/>
    </row>
    <row r="32" spans="1:47" ht="24" customHeight="1" thickBot="1">
      <c r="A32" s="456"/>
      <c r="B32" s="459"/>
      <c r="C32" s="459"/>
      <c r="D32" s="459"/>
      <c r="E32" s="459"/>
      <c r="F32" s="459"/>
      <c r="G32" s="459"/>
      <c r="H32" s="459"/>
      <c r="I32" s="459"/>
      <c r="J32" s="207"/>
      <c r="K32" s="207"/>
      <c r="L32" s="238"/>
      <c r="M32" s="207"/>
      <c r="N32" s="237"/>
      <c r="O32" s="207"/>
      <c r="P32" s="207"/>
      <c r="Q32" s="207"/>
      <c r="R32" s="238"/>
      <c r="S32" s="207"/>
      <c r="T32" s="207"/>
      <c r="U32" s="237"/>
      <c r="V32" s="207"/>
      <c r="W32" s="207"/>
      <c r="X32" s="207"/>
      <c r="Y32" s="207"/>
      <c r="Z32" s="207"/>
      <c r="AA32" s="207"/>
      <c r="AB32" s="207"/>
      <c r="AC32" s="207"/>
      <c r="AD32" s="207"/>
      <c r="AE32" s="207"/>
      <c r="AF32" s="207"/>
      <c r="AG32" s="207"/>
      <c r="AH32" s="207"/>
      <c r="AI32" s="207"/>
      <c r="AJ32" s="207"/>
      <c r="AK32" s="207"/>
      <c r="AL32" s="207"/>
      <c r="AM32" s="207"/>
      <c r="AN32" s="207"/>
      <c r="AO32" s="207"/>
      <c r="AP32" s="453"/>
      <c r="AQ32" s="453"/>
      <c r="AR32" s="482"/>
      <c r="AS32" s="469"/>
      <c r="AT32" s="482"/>
      <c r="AU32" s="183" t="s">
        <v>64</v>
      </c>
    </row>
    <row r="33" spans="1:47" ht="24" customHeight="1">
      <c r="A33" s="454">
        <v>9</v>
      </c>
      <c r="B33" s="457"/>
      <c r="C33" s="457"/>
      <c r="D33" s="457"/>
      <c r="E33" s="457"/>
      <c r="F33" s="457"/>
      <c r="G33" s="457"/>
      <c r="H33" s="457"/>
      <c r="I33" s="457"/>
      <c r="J33" s="201"/>
      <c r="K33" s="201"/>
      <c r="L33" s="201"/>
      <c r="M33" s="201"/>
      <c r="N33" s="235"/>
      <c r="O33" s="201"/>
      <c r="P33" s="201"/>
      <c r="Q33" s="201"/>
      <c r="R33" s="201"/>
      <c r="S33" s="201"/>
      <c r="T33" s="201"/>
      <c r="U33" s="235"/>
      <c r="V33" s="201"/>
      <c r="W33" s="201"/>
      <c r="X33" s="208"/>
      <c r="Y33" s="208"/>
      <c r="Z33" s="208"/>
      <c r="AA33" s="208"/>
      <c r="AB33" s="208"/>
      <c r="AC33" s="208"/>
      <c r="AD33" s="208"/>
      <c r="AE33" s="208"/>
      <c r="AF33" s="208"/>
      <c r="AG33" s="208"/>
      <c r="AH33" s="208"/>
      <c r="AI33" s="208"/>
      <c r="AJ33" s="208"/>
      <c r="AK33" s="208"/>
      <c r="AL33" s="208"/>
      <c r="AM33" s="208"/>
      <c r="AN33" s="208"/>
      <c r="AO33" s="208"/>
      <c r="AP33" s="451"/>
      <c r="AQ33" s="451"/>
      <c r="AR33" s="451"/>
      <c r="AS33" s="467"/>
      <c r="AT33" s="490"/>
      <c r="AU33" s="183" t="s">
        <v>23</v>
      </c>
    </row>
    <row r="34" spans="1:47" ht="24" customHeight="1">
      <c r="A34" s="455"/>
      <c r="B34" s="458"/>
      <c r="C34" s="458"/>
      <c r="D34" s="458"/>
      <c r="E34" s="458"/>
      <c r="F34" s="458"/>
      <c r="G34" s="458"/>
      <c r="H34" s="458"/>
      <c r="I34" s="458"/>
      <c r="J34" s="204"/>
      <c r="K34" s="204"/>
      <c r="L34" s="204"/>
      <c r="M34" s="204"/>
      <c r="N34" s="236"/>
      <c r="O34" s="204"/>
      <c r="P34" s="204"/>
      <c r="Q34" s="204"/>
      <c r="R34" s="204"/>
      <c r="S34" s="204"/>
      <c r="T34" s="204"/>
      <c r="U34" s="236"/>
      <c r="V34" s="204"/>
      <c r="W34" s="204"/>
      <c r="X34" s="209"/>
      <c r="Y34" s="209"/>
      <c r="Z34" s="209"/>
      <c r="AA34" s="209"/>
      <c r="AB34" s="209"/>
      <c r="AC34" s="209"/>
      <c r="AD34" s="209"/>
      <c r="AE34" s="209"/>
      <c r="AF34" s="209"/>
      <c r="AG34" s="209"/>
      <c r="AH34" s="209"/>
      <c r="AI34" s="209"/>
      <c r="AJ34" s="209"/>
      <c r="AK34" s="209"/>
      <c r="AL34" s="209"/>
      <c r="AM34" s="209"/>
      <c r="AN34" s="209"/>
      <c r="AO34" s="209"/>
      <c r="AP34" s="452"/>
      <c r="AQ34" s="452"/>
      <c r="AR34" s="452"/>
      <c r="AS34" s="468"/>
      <c r="AT34" s="491"/>
      <c r="AU34" s="183"/>
    </row>
    <row r="35" spans="1:47" ht="24" customHeight="1" thickBot="1">
      <c r="A35" s="456"/>
      <c r="B35" s="459"/>
      <c r="C35" s="459"/>
      <c r="D35" s="459"/>
      <c r="E35" s="459"/>
      <c r="F35" s="459"/>
      <c r="G35" s="459"/>
      <c r="H35" s="459"/>
      <c r="I35" s="459"/>
      <c r="J35" s="207"/>
      <c r="K35" s="207"/>
      <c r="L35" s="238"/>
      <c r="M35" s="207"/>
      <c r="N35" s="237"/>
      <c r="O35" s="207"/>
      <c r="P35" s="238"/>
      <c r="Q35" s="207"/>
      <c r="R35" s="238"/>
      <c r="S35" s="207"/>
      <c r="T35" s="207"/>
      <c r="U35" s="237"/>
      <c r="V35" s="207"/>
      <c r="W35" s="207"/>
      <c r="X35" s="207"/>
      <c r="Y35" s="207"/>
      <c r="Z35" s="207"/>
      <c r="AA35" s="207"/>
      <c r="AB35" s="207"/>
      <c r="AC35" s="207"/>
      <c r="AD35" s="207"/>
      <c r="AE35" s="207"/>
      <c r="AF35" s="207"/>
      <c r="AG35" s="207"/>
      <c r="AH35" s="207"/>
      <c r="AI35" s="207"/>
      <c r="AJ35" s="207"/>
      <c r="AK35" s="207"/>
      <c r="AL35" s="207"/>
      <c r="AM35" s="207"/>
      <c r="AN35" s="207"/>
      <c r="AO35" s="207"/>
      <c r="AP35" s="453"/>
      <c r="AQ35" s="453"/>
      <c r="AR35" s="482"/>
      <c r="AS35" s="469"/>
      <c r="AT35" s="492"/>
      <c r="AU35" s="183" t="s">
        <v>64</v>
      </c>
    </row>
    <row r="36" spans="1:47" ht="24" customHeight="1">
      <c r="A36" s="454">
        <v>10</v>
      </c>
      <c r="B36" s="457"/>
      <c r="C36" s="457"/>
      <c r="D36" s="457"/>
      <c r="E36" s="457"/>
      <c r="F36" s="457"/>
      <c r="G36" s="457"/>
      <c r="H36" s="457"/>
      <c r="I36" s="457"/>
      <c r="J36" s="201"/>
      <c r="K36" s="201"/>
      <c r="L36" s="208"/>
      <c r="M36" s="201"/>
      <c r="N36" s="235"/>
      <c r="O36" s="201"/>
      <c r="P36" s="201"/>
      <c r="Q36" s="201"/>
      <c r="R36" s="201"/>
      <c r="S36" s="201"/>
      <c r="T36" s="201"/>
      <c r="U36" s="235"/>
      <c r="V36" s="201"/>
      <c r="W36" s="201"/>
      <c r="X36" s="201"/>
      <c r="Y36" s="201"/>
      <c r="Z36" s="201"/>
      <c r="AA36" s="201"/>
      <c r="AB36" s="201"/>
      <c r="AC36" s="201"/>
      <c r="AD36" s="201"/>
      <c r="AE36" s="201"/>
      <c r="AF36" s="201"/>
      <c r="AG36" s="201"/>
      <c r="AH36" s="201"/>
      <c r="AI36" s="201"/>
      <c r="AJ36" s="201"/>
      <c r="AK36" s="201"/>
      <c r="AL36" s="201"/>
      <c r="AM36" s="201"/>
      <c r="AN36" s="201"/>
      <c r="AO36" s="201"/>
      <c r="AP36" s="451"/>
      <c r="AQ36" s="451"/>
      <c r="AR36" s="451"/>
      <c r="AS36" s="467"/>
      <c r="AT36" s="451"/>
      <c r="AU36" s="183" t="s">
        <v>23</v>
      </c>
    </row>
    <row r="37" spans="1:47" ht="24" customHeight="1">
      <c r="A37" s="455"/>
      <c r="B37" s="458"/>
      <c r="C37" s="458"/>
      <c r="D37" s="458"/>
      <c r="E37" s="458"/>
      <c r="F37" s="458"/>
      <c r="G37" s="458"/>
      <c r="H37" s="458"/>
      <c r="I37" s="458"/>
      <c r="J37" s="204"/>
      <c r="K37" s="204"/>
      <c r="L37" s="209"/>
      <c r="M37" s="204"/>
      <c r="N37" s="236"/>
      <c r="O37" s="204"/>
      <c r="P37" s="204"/>
      <c r="Q37" s="204"/>
      <c r="R37" s="204"/>
      <c r="S37" s="204"/>
      <c r="T37" s="204"/>
      <c r="U37" s="236"/>
      <c r="V37" s="204"/>
      <c r="W37" s="204"/>
      <c r="X37" s="204"/>
      <c r="Y37" s="204"/>
      <c r="Z37" s="204"/>
      <c r="AA37" s="204"/>
      <c r="AB37" s="204"/>
      <c r="AC37" s="204"/>
      <c r="AD37" s="204"/>
      <c r="AE37" s="204"/>
      <c r="AF37" s="204"/>
      <c r="AG37" s="204"/>
      <c r="AH37" s="204"/>
      <c r="AI37" s="204"/>
      <c r="AJ37" s="204"/>
      <c r="AK37" s="204"/>
      <c r="AL37" s="204"/>
      <c r="AM37" s="204"/>
      <c r="AN37" s="204"/>
      <c r="AO37" s="204"/>
      <c r="AP37" s="452"/>
      <c r="AQ37" s="452"/>
      <c r="AR37" s="452"/>
      <c r="AS37" s="468"/>
      <c r="AT37" s="452"/>
      <c r="AU37" s="183"/>
    </row>
    <row r="38" spans="1:47" ht="24" customHeight="1" thickBot="1">
      <c r="A38" s="456"/>
      <c r="B38" s="478"/>
      <c r="C38" s="478"/>
      <c r="D38" s="458"/>
      <c r="E38" s="458"/>
      <c r="F38" s="458"/>
      <c r="G38" s="458"/>
      <c r="H38" s="458"/>
      <c r="I38" s="458"/>
      <c r="J38" s="207"/>
      <c r="K38" s="207"/>
      <c r="L38" s="238"/>
      <c r="M38" s="207"/>
      <c r="N38" s="237"/>
      <c r="O38" s="207"/>
      <c r="P38" s="207"/>
      <c r="Q38" s="207"/>
      <c r="R38" s="239"/>
      <c r="S38" s="207"/>
      <c r="T38" s="207"/>
      <c r="U38" s="237"/>
      <c r="V38" s="207"/>
      <c r="W38" s="207"/>
      <c r="X38" s="207"/>
      <c r="Y38" s="207"/>
      <c r="Z38" s="207"/>
      <c r="AA38" s="207"/>
      <c r="AB38" s="207"/>
      <c r="AC38" s="207"/>
      <c r="AD38" s="207"/>
      <c r="AE38" s="207"/>
      <c r="AF38" s="207"/>
      <c r="AG38" s="207"/>
      <c r="AH38" s="207"/>
      <c r="AI38" s="207"/>
      <c r="AJ38" s="207"/>
      <c r="AK38" s="207"/>
      <c r="AL38" s="207"/>
      <c r="AM38" s="207"/>
      <c r="AN38" s="207"/>
      <c r="AO38" s="207"/>
      <c r="AP38" s="453"/>
      <c r="AQ38" s="453"/>
      <c r="AR38" s="482"/>
      <c r="AS38" s="469"/>
      <c r="AT38" s="482"/>
      <c r="AU38" s="183" t="s">
        <v>64</v>
      </c>
    </row>
    <row r="39" spans="1:47" ht="26.25" customHeight="1">
      <c r="D39" s="488" t="s">
        <v>31</v>
      </c>
      <c r="E39" s="488"/>
      <c r="F39" s="488"/>
      <c r="G39" s="488"/>
      <c r="H39" s="488"/>
      <c r="I39" s="488"/>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2"/>
      <c r="AQ39" s="212"/>
      <c r="AU39" s="183"/>
    </row>
    <row r="40" spans="1:47" ht="26.25" customHeight="1">
      <c r="D40" s="489" t="s">
        <v>68</v>
      </c>
      <c r="E40" s="489"/>
      <c r="F40" s="489"/>
      <c r="G40" s="489"/>
      <c r="H40" s="489"/>
      <c r="I40" s="489"/>
      <c r="J40" s="213"/>
      <c r="K40" s="213"/>
      <c r="L40" s="213"/>
      <c r="M40" s="213"/>
      <c r="N40" s="213"/>
      <c r="O40" s="213"/>
      <c r="P40" s="213"/>
      <c r="Q40" s="213"/>
      <c r="R40" s="213"/>
      <c r="S40" s="213"/>
      <c r="T40" s="213"/>
      <c r="U40" s="213"/>
      <c r="V40" s="213"/>
      <c r="W40" s="213"/>
      <c r="X40" s="213"/>
      <c r="Y40" s="213"/>
      <c r="Z40" s="213">
        <f t="shared" ref="Z40:AO40" si="1">Z39+Y40</f>
        <v>0</v>
      </c>
      <c r="AA40" s="213">
        <f t="shared" si="1"/>
        <v>0</v>
      </c>
      <c r="AB40" s="213">
        <f t="shared" si="1"/>
        <v>0</v>
      </c>
      <c r="AC40" s="213">
        <f t="shared" si="1"/>
        <v>0</v>
      </c>
      <c r="AD40" s="213">
        <f t="shared" si="1"/>
        <v>0</v>
      </c>
      <c r="AE40" s="213">
        <f t="shared" si="1"/>
        <v>0</v>
      </c>
      <c r="AF40" s="213">
        <f t="shared" si="1"/>
        <v>0</v>
      </c>
      <c r="AG40" s="213">
        <f t="shared" si="1"/>
        <v>0</v>
      </c>
      <c r="AH40" s="213">
        <f t="shared" si="1"/>
        <v>0</v>
      </c>
      <c r="AI40" s="213">
        <f t="shared" si="1"/>
        <v>0</v>
      </c>
      <c r="AJ40" s="213">
        <f t="shared" si="1"/>
        <v>0</v>
      </c>
      <c r="AK40" s="213">
        <f t="shared" si="1"/>
        <v>0</v>
      </c>
      <c r="AL40" s="213">
        <f t="shared" si="1"/>
        <v>0</v>
      </c>
      <c r="AM40" s="213">
        <f t="shared" si="1"/>
        <v>0</v>
      </c>
      <c r="AN40" s="213">
        <f t="shared" si="1"/>
        <v>0</v>
      </c>
      <c r="AO40" s="213">
        <f t="shared" si="1"/>
        <v>0</v>
      </c>
      <c r="AP40" s="214"/>
      <c r="AQ40" s="214"/>
      <c r="AU40" s="183"/>
    </row>
    <row r="41" spans="1:47" ht="26.25" customHeight="1">
      <c r="D41" s="487" t="s">
        <v>33</v>
      </c>
      <c r="E41" s="487"/>
      <c r="F41" s="487"/>
      <c r="G41" s="487"/>
      <c r="H41" s="487"/>
      <c r="I41" s="487"/>
      <c r="J41" s="213"/>
      <c r="K41" s="213"/>
      <c r="L41" s="213"/>
      <c r="M41" s="213"/>
      <c r="N41" s="213"/>
      <c r="O41" s="213"/>
      <c r="P41" s="213"/>
      <c r="Q41" s="213"/>
      <c r="R41" s="213"/>
      <c r="S41" s="213"/>
      <c r="T41" s="213"/>
      <c r="U41" s="213"/>
      <c r="V41" s="213"/>
      <c r="W41" s="213"/>
      <c r="X41" s="213"/>
      <c r="Y41" s="213"/>
      <c r="Z41" s="213">
        <f>COUNTA(Z9,Z12,Z15,Z18,Z21,Z24,Z27,Z30,Z33,Z36,#REF!,#REF!,#REF!,#REF!,#REF!,#REF!,#REF!,#REF!,#REF!,#REF!,#REF!,#REF!,#REF!,#REF!,#REF!,#REF!,#REF!,#REF!,#REF!,#REF!)</f>
        <v>20</v>
      </c>
      <c r="AA41" s="213">
        <f>COUNTA(AA9,AA12,AA15,AA18,AA21,AA24,AA27,AA30,AA33,AA36,#REF!,#REF!,#REF!,#REF!,#REF!,#REF!,#REF!,#REF!,#REF!,#REF!,#REF!,#REF!,#REF!,#REF!,#REF!,#REF!,#REF!,#REF!,#REF!,#REF!)</f>
        <v>20</v>
      </c>
      <c r="AB41" s="213">
        <f>COUNTA(AB9,AB12,AB15,AB18,AB21,AB24,AB27,AB30,AB33,AB36,#REF!,#REF!,#REF!,#REF!,#REF!,#REF!,#REF!,#REF!,#REF!,#REF!,#REF!,#REF!,#REF!,#REF!,#REF!,#REF!,#REF!,#REF!,#REF!,#REF!)</f>
        <v>20</v>
      </c>
      <c r="AC41" s="213">
        <f>COUNTA(AC9,AC12,AC15,AC18,AC21,AC24,AC27,AC30,AC33,AC36,#REF!,#REF!,#REF!,#REF!,#REF!,#REF!,#REF!,#REF!,#REF!,#REF!,#REF!,#REF!,#REF!,#REF!,#REF!,#REF!,#REF!,#REF!,#REF!,#REF!)</f>
        <v>20</v>
      </c>
      <c r="AD41" s="213">
        <f>COUNTA(AD9,AD12,AD15,AD18,AD21,AD24,AD27,AD30,AD33,AD36,#REF!,#REF!,#REF!,#REF!,#REF!,#REF!,#REF!,#REF!,#REF!,#REF!,#REF!,#REF!,#REF!,#REF!,#REF!,#REF!,#REF!,#REF!,#REF!,#REF!)</f>
        <v>20</v>
      </c>
      <c r="AE41" s="213">
        <f>COUNTA(AE9,AE12,AE15,AE18,AE21,AE24,AE27,AE30,AE33,AE36,#REF!,#REF!,#REF!,#REF!,#REF!,#REF!,#REF!,#REF!,#REF!,#REF!,#REF!,#REF!,#REF!,#REF!,#REF!,#REF!,#REF!,#REF!,#REF!,#REF!)</f>
        <v>20</v>
      </c>
      <c r="AF41" s="213">
        <f>COUNTA(AF9,AF12,AF15,AF18,AF21,AF24,AF27,AF30,AF33,AF36,#REF!,#REF!,#REF!,#REF!,#REF!,#REF!,#REF!,#REF!,#REF!,#REF!,#REF!,#REF!,#REF!,#REF!,#REF!,#REF!,#REF!,#REF!,#REF!,#REF!)</f>
        <v>20</v>
      </c>
      <c r="AG41" s="213">
        <f>COUNTA(AG9,AG12,AG15,AG18,AG21,AG24,AG27,AG30,AG33,AG36,#REF!,#REF!,#REF!,#REF!,#REF!,#REF!,#REF!,#REF!,#REF!,#REF!,#REF!,#REF!,#REF!,#REF!,#REF!,#REF!,#REF!,#REF!,#REF!,#REF!)</f>
        <v>20</v>
      </c>
      <c r="AH41" s="213">
        <f>COUNTA(AH9,AH12,AH15,AH18,AH21,AH24,AH27,AH30,AH33,AH36,#REF!,#REF!,#REF!,#REF!,#REF!,#REF!,#REF!,#REF!,#REF!,#REF!,#REF!,#REF!,#REF!,#REF!,#REF!,#REF!,#REF!,#REF!,#REF!,#REF!)</f>
        <v>20</v>
      </c>
      <c r="AI41" s="213">
        <f>COUNTA(AI9,AI12,AI15,AI18,AI21,AI24,AI27,AI30,AI33,AI36,#REF!,#REF!,#REF!,#REF!,#REF!,#REF!,#REF!,#REF!,#REF!,#REF!,#REF!,#REF!,#REF!,#REF!,#REF!,#REF!,#REF!,#REF!,#REF!,#REF!)</f>
        <v>20</v>
      </c>
      <c r="AJ41" s="213">
        <f>COUNTA(AJ9,AJ12,AJ15,AJ18,AJ21,AJ24,AJ27,AJ30,AJ33,AJ36,#REF!,#REF!,#REF!,#REF!,#REF!,#REF!,#REF!,#REF!,#REF!,#REF!,#REF!,#REF!,#REF!,#REF!,#REF!,#REF!,#REF!,#REF!,#REF!,#REF!)</f>
        <v>20</v>
      </c>
      <c r="AK41" s="213">
        <f>COUNTA(AK9,AK12,AK15,AK18,AK21,AK24,AK27,AK30,AK33,AK36,#REF!,#REF!,#REF!,#REF!,#REF!,#REF!,#REF!,#REF!,#REF!,#REF!,#REF!,#REF!,#REF!,#REF!,#REF!,#REF!,#REF!,#REF!,#REF!,#REF!)</f>
        <v>20</v>
      </c>
      <c r="AL41" s="213">
        <f>COUNTA(AL9,AL12,AL15,AL18,AL21,AL24,AL27,AL30,AL33,AL36,#REF!,#REF!,#REF!,#REF!,#REF!,#REF!,#REF!,#REF!,#REF!,#REF!,#REF!,#REF!,#REF!,#REF!,#REF!,#REF!,#REF!,#REF!,#REF!,#REF!)</f>
        <v>20</v>
      </c>
      <c r="AM41" s="213">
        <f>COUNTA(AM9,AM12,AM15,AM18,AM21,AM24,AM27,AM30,AM33,AM36,#REF!,#REF!,#REF!,#REF!,#REF!,#REF!,#REF!,#REF!,#REF!,#REF!,#REF!,#REF!,#REF!,#REF!,#REF!,#REF!,#REF!,#REF!,#REF!,#REF!)</f>
        <v>20</v>
      </c>
      <c r="AN41" s="213">
        <f>COUNTA(AN9,AN12,AN15,AN18,AN21,AN24,AN27,AN30,AN33,AN36,#REF!,#REF!,#REF!,#REF!,#REF!,#REF!,#REF!,#REF!,#REF!,#REF!,#REF!,#REF!,#REF!,#REF!,#REF!,#REF!,#REF!,#REF!,#REF!,#REF!)</f>
        <v>20</v>
      </c>
      <c r="AO41" s="213">
        <f>COUNTA(AO9,AO12,AO15,AO18,AO21,AO24,AO27,AO30,AO33,AO36,#REF!,#REF!,#REF!,#REF!,#REF!,#REF!,#REF!,#REF!,#REF!,#REF!,#REF!,#REF!,#REF!,#REF!,#REF!,#REF!,#REF!,#REF!,#REF!,#REF!)</f>
        <v>20</v>
      </c>
      <c r="AP41" s="214"/>
      <c r="AQ41" s="214"/>
      <c r="AU41" s="183"/>
    </row>
    <row r="43" spans="1:47">
      <c r="J43" s="216"/>
      <c r="K43" s="216"/>
      <c r="L43" s="216"/>
      <c r="M43" s="216"/>
      <c r="N43" s="216"/>
      <c r="O43" s="216"/>
      <c r="P43" s="216"/>
      <c r="Q43" s="216"/>
      <c r="R43" s="216"/>
      <c r="S43" s="216"/>
      <c r="T43" s="216"/>
      <c r="U43" s="216"/>
      <c r="V43" s="216"/>
      <c r="W43" s="216"/>
      <c r="X43" s="216"/>
      <c r="Y43" s="216"/>
      <c r="Z43" s="216">
        <f t="shared" ref="Z43:AO43" si="2">COUNTIF(Z9:Z38,"回復*")</f>
        <v>0</v>
      </c>
      <c r="AA43" s="216">
        <f t="shared" si="2"/>
        <v>0</v>
      </c>
      <c r="AB43" s="216">
        <f t="shared" si="2"/>
        <v>0</v>
      </c>
      <c r="AC43" s="216">
        <f t="shared" si="2"/>
        <v>0</v>
      </c>
      <c r="AD43" s="216">
        <f t="shared" si="2"/>
        <v>0</v>
      </c>
      <c r="AE43" s="216">
        <f t="shared" si="2"/>
        <v>0</v>
      </c>
      <c r="AF43" s="216">
        <f t="shared" si="2"/>
        <v>0</v>
      </c>
      <c r="AG43" s="216">
        <f t="shared" si="2"/>
        <v>0</v>
      </c>
      <c r="AH43" s="216">
        <f t="shared" si="2"/>
        <v>0</v>
      </c>
      <c r="AI43" s="216">
        <f t="shared" si="2"/>
        <v>0</v>
      </c>
      <c r="AJ43" s="216">
        <f t="shared" si="2"/>
        <v>0</v>
      </c>
      <c r="AK43" s="216">
        <f t="shared" si="2"/>
        <v>0</v>
      </c>
      <c r="AL43" s="216">
        <f t="shared" si="2"/>
        <v>0</v>
      </c>
      <c r="AM43" s="216">
        <f t="shared" si="2"/>
        <v>0</v>
      </c>
      <c r="AN43" s="216">
        <f t="shared" si="2"/>
        <v>0</v>
      </c>
      <c r="AO43" s="216">
        <f t="shared" si="2"/>
        <v>0</v>
      </c>
      <c r="AP43" s="216"/>
      <c r="AQ43" s="216"/>
    </row>
  </sheetData>
  <sheetProtection formatColumns="0" formatRows="0"/>
  <autoFilter ref="A8:BH41" xr:uid="{00000000-0009-0000-0000-000006000000}"/>
  <customSheetViews>
    <customSheetView guid="{9E3ADA43-5A3E-462C-8AE4-9F5EE15A1FFE}" scale="70" fitToPage="1" showAutoFilter="1" hiddenColumns="1" topLeftCell="A34">
      <selection activeCell="I43" sqref="I43"/>
      <pageMargins left="0.2" right="0.23622047244094491" top="0.55118110236220474" bottom="0.55118110236220474" header="0.31496062992125984" footer="0.31496062992125984"/>
      <pageSetup paperSize="9" scale="55" orientation="landscape" r:id="rId1"/>
      <headerFooter alignWithMargins="0">
        <oddFooter>&amp;L&amp;Z&amp;F&amp;[　シート名：&amp;A</oddFooter>
      </headerFooter>
      <autoFilter ref="A8:BG41" xr:uid="{00000000-0000-0000-0000-000000000000}"/>
    </customSheetView>
  </customSheetViews>
  <mergeCells count="153">
    <mergeCell ref="D41:I41"/>
    <mergeCell ref="AQ36:AQ38"/>
    <mergeCell ref="AR36:AR38"/>
    <mergeCell ref="AS36:AS38"/>
    <mergeCell ref="AT36:AT38"/>
    <mergeCell ref="D39:I39"/>
    <mergeCell ref="D40:I40"/>
    <mergeCell ref="AT33:AT35"/>
    <mergeCell ref="A36:A38"/>
    <mergeCell ref="B36:B38"/>
    <mergeCell ref="C36:C38"/>
    <mergeCell ref="D36:D38"/>
    <mergeCell ref="F36:F38"/>
    <mergeCell ref="G36:G38"/>
    <mergeCell ref="H36:H38"/>
    <mergeCell ref="I36:I38"/>
    <mergeCell ref="AP36:AP38"/>
    <mergeCell ref="H33:H35"/>
    <mergeCell ref="I33:I35"/>
    <mergeCell ref="AP33:AP35"/>
    <mergeCell ref="AQ33:AQ35"/>
    <mergeCell ref="AR33:AR35"/>
    <mergeCell ref="AS33:AS35"/>
    <mergeCell ref="E36:E38"/>
    <mergeCell ref="AQ30:AQ32"/>
    <mergeCell ref="AR30:AR32"/>
    <mergeCell ref="AS30:AS32"/>
    <mergeCell ref="AT30:AT32"/>
    <mergeCell ref="A33:A35"/>
    <mergeCell ref="B33:B35"/>
    <mergeCell ref="C33:C35"/>
    <mergeCell ref="D33:D35"/>
    <mergeCell ref="F33:F35"/>
    <mergeCell ref="G33:G35"/>
    <mergeCell ref="E33:E35"/>
    <mergeCell ref="A30:A32"/>
    <mergeCell ref="B30:B32"/>
    <mergeCell ref="C30:C32"/>
    <mergeCell ref="D30:D32"/>
    <mergeCell ref="F30:F32"/>
    <mergeCell ref="G30:G32"/>
    <mergeCell ref="H30:H32"/>
    <mergeCell ref="I30:I32"/>
    <mergeCell ref="AP30:AP32"/>
    <mergeCell ref="E30:E32"/>
    <mergeCell ref="AQ24:AQ26"/>
    <mergeCell ref="AR24:AR26"/>
    <mergeCell ref="AS24:AS26"/>
    <mergeCell ref="AT24:AT26"/>
    <mergeCell ref="A27:A29"/>
    <mergeCell ref="B27:B29"/>
    <mergeCell ref="C27:C29"/>
    <mergeCell ref="D27:D29"/>
    <mergeCell ref="F27:F29"/>
    <mergeCell ref="G27:G29"/>
    <mergeCell ref="E27:E29"/>
    <mergeCell ref="AT27:AT29"/>
    <mergeCell ref="H27:H29"/>
    <mergeCell ref="I27:I29"/>
    <mergeCell ref="AP27:AP29"/>
    <mergeCell ref="AQ27:AQ29"/>
    <mergeCell ref="AR27:AR29"/>
    <mergeCell ref="AS27:AS29"/>
    <mergeCell ref="A24:A26"/>
    <mergeCell ref="B24:B26"/>
    <mergeCell ref="C24:C26"/>
    <mergeCell ref="D24:D26"/>
    <mergeCell ref="F24:F26"/>
    <mergeCell ref="G24:G26"/>
    <mergeCell ref="H24:H26"/>
    <mergeCell ref="I24:I26"/>
    <mergeCell ref="AP24:AP26"/>
    <mergeCell ref="E24:E26"/>
    <mergeCell ref="AQ18:AQ20"/>
    <mergeCell ref="AR18:AR20"/>
    <mergeCell ref="AS18:AS20"/>
    <mergeCell ref="AT18:AT20"/>
    <mergeCell ref="A21:A23"/>
    <mergeCell ref="B21:B23"/>
    <mergeCell ref="C21:C23"/>
    <mergeCell ref="D21:D23"/>
    <mergeCell ref="F21:F23"/>
    <mergeCell ref="G21:G23"/>
    <mergeCell ref="E21:E23"/>
    <mergeCell ref="AT21:AT23"/>
    <mergeCell ref="H21:H23"/>
    <mergeCell ref="I21:I23"/>
    <mergeCell ref="AP21:AP23"/>
    <mergeCell ref="AQ21:AQ23"/>
    <mergeCell ref="AR21:AR23"/>
    <mergeCell ref="AS21:AS23"/>
    <mergeCell ref="A18:A20"/>
    <mergeCell ref="B18:B20"/>
    <mergeCell ref="C18:C20"/>
    <mergeCell ref="D18:D20"/>
    <mergeCell ref="F18:F20"/>
    <mergeCell ref="G18:G20"/>
    <mergeCell ref="H18:H20"/>
    <mergeCell ref="I18:I20"/>
    <mergeCell ref="AP18:AP20"/>
    <mergeCell ref="E18:E20"/>
    <mergeCell ref="AQ12:AQ14"/>
    <mergeCell ref="AR12:AR14"/>
    <mergeCell ref="AS12:AS14"/>
    <mergeCell ref="AT12:AT14"/>
    <mergeCell ref="A15:A17"/>
    <mergeCell ref="B15:B17"/>
    <mergeCell ref="C15:C17"/>
    <mergeCell ref="D15:D17"/>
    <mergeCell ref="F15:F17"/>
    <mergeCell ref="G15:G17"/>
    <mergeCell ref="E15:E17"/>
    <mergeCell ref="AT15:AT17"/>
    <mergeCell ref="H15:H17"/>
    <mergeCell ref="I15:I17"/>
    <mergeCell ref="AP15:AP17"/>
    <mergeCell ref="AQ15:AQ17"/>
    <mergeCell ref="AR15:AR17"/>
    <mergeCell ref="AS15:AS17"/>
    <mergeCell ref="AT9:AT11"/>
    <mergeCell ref="A12:A14"/>
    <mergeCell ref="B12:B14"/>
    <mergeCell ref="C12:C14"/>
    <mergeCell ref="D12:D14"/>
    <mergeCell ref="F12:F14"/>
    <mergeCell ref="G12:G14"/>
    <mergeCell ref="H12:H14"/>
    <mergeCell ref="I12:I14"/>
    <mergeCell ref="AP12:AP14"/>
    <mergeCell ref="H9:H11"/>
    <mergeCell ref="I9:I11"/>
    <mergeCell ref="AP9:AP11"/>
    <mergeCell ref="AQ9:AQ11"/>
    <mergeCell ref="AR9:AR11"/>
    <mergeCell ref="AS9:AS11"/>
    <mergeCell ref="A9:A11"/>
    <mergeCell ref="B9:B11"/>
    <mergeCell ref="C9:C11"/>
    <mergeCell ref="D9:D11"/>
    <mergeCell ref="F9:F11"/>
    <mergeCell ref="G9:G11"/>
    <mergeCell ref="E9:E11"/>
    <mergeCell ref="E12:E14"/>
    <mergeCell ref="X3:Y3"/>
    <mergeCell ref="R2:S2"/>
    <mergeCell ref="T2:U2"/>
    <mergeCell ref="L3:M3"/>
    <mergeCell ref="N3:O3"/>
    <mergeCell ref="P3:Q3"/>
    <mergeCell ref="R3:S3"/>
    <mergeCell ref="T3:U3"/>
    <mergeCell ref="O2:P2"/>
    <mergeCell ref="V3:W3"/>
  </mergeCells>
  <phoneticPr fontId="1"/>
  <pageMargins left="0.2" right="0.23622047244094491" top="0.55118110236220474" bottom="0.55118110236220474" header="0.31496062992125984" footer="0.31496062992125984"/>
  <pageSetup paperSize="9" scale="55" orientation="landscape" r:id="rId2"/>
  <headerFooter alignWithMargins="0">
    <oddFooter>&amp;L&amp;Z&amp;F&amp;[　シート名：&amp;A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経過表　案</vt:lpstr>
      <vt:lpstr>経過表　入力例</vt:lpstr>
      <vt:lpstr>経過表　並び替え</vt:lpstr>
      <vt:lpstr>経過表　案 (川口)</vt:lpstr>
      <vt:lpstr>経過表　記入方法</vt:lpstr>
      <vt:lpstr>経過表　施設用（データ入力用）</vt:lpstr>
      <vt:lpstr>経過表　施設用（FAX送付用）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放示　彩</cp:lastModifiedBy>
  <cp:lastPrinted>2021-07-15T07:18:11Z</cp:lastPrinted>
  <dcterms:created xsi:type="dcterms:W3CDTF">2021-07-02T01:50:41Z</dcterms:created>
  <dcterms:modified xsi:type="dcterms:W3CDTF">2023-01-26T06:38:29Z</dcterms:modified>
</cp:coreProperties>
</file>