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031\Desktop\ホームページ\"/>
    </mc:Choice>
  </mc:AlternateContent>
  <xr:revisionPtr revIDLastSave="0" documentId="13_ncr:1_{A9D14476-D548-4DEA-9DF6-E8D24FC95431}" xr6:coauthVersionLast="47" xr6:coauthVersionMax="47" xr10:uidLastSave="{00000000-0000-0000-0000-000000000000}"/>
  <bookViews>
    <workbookView xWindow="-108" yWindow="-108" windowWidth="23256" windowHeight="12456" xr2:uid="{F5A88B0F-8EA2-48A7-8D44-07B57859D391}"/>
  </bookViews>
  <sheets>
    <sheet name="交付決定一覧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交付決定一覧!$A$1:$F$38</definedName>
    <definedName name="_xlnm.Print_Titles" localSheetId="0">交付決定一覧!$1:$4</definedName>
    <definedName name="データ">[1]交付決定!$A$9:$AH$33</definedName>
    <definedName name="データ２">'[2]ＮＥＷ実施保育園名&amp;交付決定内訳'!$A$10:$I$16</definedName>
    <definedName name="リスト">'[3]移管先法人一覧＆交付決定内訳'!$A$10:$G$11</definedName>
    <definedName name="確定名簿">[4]Sheet1!$A$10:$H$11</definedName>
    <definedName name="基本データ当初">#REF!</definedName>
    <definedName name="基本データ変更">#REF!</definedName>
    <definedName name="地域活動費">#REF!</definedName>
    <definedName name="特別活動費">#REF!</definedName>
    <definedName name="変更データ">[1]交付決定!$A$59:$AF$82</definedName>
    <definedName name="保健衛生費">#REF!</definedName>
    <definedName name="名簿">[1]確定名簿!$A$6:$H$29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6" i="1"/>
  <c r="H12" i="1"/>
  <c r="H35" i="1"/>
  <c r="O37" i="1"/>
  <c r="O34" i="1"/>
  <c r="O33" i="1"/>
  <c r="O32" i="1"/>
  <c r="O31" i="1"/>
  <c r="O30" i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O15" i="1"/>
  <c r="AB14" i="1"/>
  <c r="O14" i="1"/>
  <c r="O13" i="1"/>
  <c r="O11" i="1"/>
  <c r="O10" i="1"/>
  <c r="O9" i="1"/>
  <c r="O8" i="1"/>
  <c r="O7" i="1"/>
  <c r="O6" i="1"/>
  <c r="O5" i="1"/>
  <c r="H34" i="1" l="1"/>
  <c r="H25" i="1"/>
  <c r="H29" i="1"/>
  <c r="H23" i="1"/>
  <c r="H15" i="1"/>
  <c r="H20" i="1"/>
  <c r="H32" i="1"/>
  <c r="H13" i="1"/>
  <c r="H17" i="1"/>
  <c r="H33" i="1"/>
  <c r="H37" i="1"/>
  <c r="H28" i="1"/>
  <c r="H16" i="1"/>
  <c r="H5" i="1"/>
  <c r="H9" i="1"/>
  <c r="H22" i="1"/>
  <c r="H11" i="1"/>
  <c r="H19" i="1"/>
  <c r="H7" i="1"/>
  <c r="H27" i="1"/>
  <c r="H8" i="1"/>
  <c r="H24" i="1"/>
  <c r="H10" i="1"/>
  <c r="H14" i="1"/>
  <c r="H31" i="1"/>
  <c r="H6" i="1"/>
  <c r="H21" i="1"/>
  <c r="H18" i="1"/>
  <c r="H30" i="1"/>
</calcChain>
</file>

<file path=xl/sharedStrings.xml><?xml version="1.0" encoding="utf-8"?>
<sst xmlns="http://schemas.openxmlformats.org/spreadsheetml/2006/main" count="176" uniqueCount="125">
  <si>
    <t>６</t>
    <phoneticPr fontId="5"/>
  </si>
  <si>
    <t>年度</t>
    <rPh sb="0" eb="2">
      <t>ネンド</t>
    </rPh>
    <phoneticPr fontId="5"/>
  </si>
  <si>
    <t>№</t>
    <phoneticPr fontId="5"/>
  </si>
  <si>
    <t>施設名</t>
    <rPh sb="0" eb="2">
      <t>シセツ</t>
    </rPh>
    <rPh sb="2" eb="3">
      <t>メイ</t>
    </rPh>
    <phoneticPr fontId="5"/>
  </si>
  <si>
    <t>施設所在地</t>
    <rPh sb="0" eb="2">
      <t>シセツ</t>
    </rPh>
    <rPh sb="2" eb="5">
      <t>ショザイチ</t>
    </rPh>
    <phoneticPr fontId="5"/>
  </si>
  <si>
    <t>設置者</t>
    <rPh sb="0" eb="3">
      <t>セッチシャ</t>
    </rPh>
    <phoneticPr fontId="5"/>
  </si>
  <si>
    <t>法人名</t>
    <rPh sb="0" eb="2">
      <t>ホウジン</t>
    </rPh>
    <rPh sb="2" eb="3">
      <t>メイ</t>
    </rPh>
    <phoneticPr fontId="5"/>
  </si>
  <si>
    <t>代表者</t>
    <rPh sb="0" eb="3">
      <t>ダイヒョウシャ</t>
    </rPh>
    <phoneticPr fontId="5"/>
  </si>
  <si>
    <t>幼児教育　対象保育士</t>
    <rPh sb="0" eb="4">
      <t>ヨウジキョウイク</t>
    </rPh>
    <rPh sb="5" eb="7">
      <t>タイショウ</t>
    </rPh>
    <rPh sb="7" eb="10">
      <t>ホイクシ</t>
    </rPh>
    <phoneticPr fontId="5"/>
  </si>
  <si>
    <t>エージェンシー型教育・保育の実施施設一覧（令和６年10月時点）</t>
    <rPh sb="7" eb="8">
      <t>カタ</t>
    </rPh>
    <rPh sb="8" eb="10">
      <t>キョウイク</t>
    </rPh>
    <rPh sb="11" eb="13">
      <t>ホイク</t>
    </rPh>
    <rPh sb="14" eb="16">
      <t>ジッシ</t>
    </rPh>
    <rPh sb="16" eb="18">
      <t>シセツ</t>
    </rPh>
    <rPh sb="18" eb="20">
      <t>イチラン</t>
    </rPh>
    <rPh sb="21" eb="23">
      <t>レイワ</t>
    </rPh>
    <rPh sb="24" eb="25">
      <t>ネン</t>
    </rPh>
    <rPh sb="27" eb="28">
      <t>ガツ</t>
    </rPh>
    <rPh sb="28" eb="30">
      <t>ジテン</t>
    </rPh>
    <phoneticPr fontId="3"/>
  </si>
  <si>
    <t>認定こども園 本町こども園</t>
  </si>
  <si>
    <t>本町13-3</t>
  </si>
  <si>
    <t>社会福祉法人</t>
  </si>
  <si>
    <t>聖森会</t>
  </si>
  <si>
    <t>理事長  南森　隆司</t>
  </si>
  <si>
    <t>豊野保育園</t>
  </si>
  <si>
    <t>豊野町2-36</t>
  </si>
  <si>
    <t>理事長　荒川　正嗣</t>
  </si>
  <si>
    <t>寝屋川東保育園</t>
  </si>
  <si>
    <t>秦町34-11</t>
  </si>
  <si>
    <t>睦福祉会</t>
  </si>
  <si>
    <t>理事長　真栄田　健</t>
  </si>
  <si>
    <t>常盤学園保育所</t>
  </si>
  <si>
    <t>小路南町16-13</t>
  </si>
  <si>
    <t>寝屋川常盤福祉会</t>
  </si>
  <si>
    <t>理事長　西岡　定昭</t>
  </si>
  <si>
    <t>認定こども園 寝屋川めぐみ園</t>
  </si>
  <si>
    <t>緑町13-20</t>
  </si>
  <si>
    <t>寝屋川めぐみ園</t>
  </si>
  <si>
    <t>理事長　亀井　信順</t>
  </si>
  <si>
    <t>幼保連携型認定こども園　寝屋川なかよし保育園</t>
  </si>
  <si>
    <t>長栄寺町6-18</t>
  </si>
  <si>
    <t>なかよし福祉会</t>
  </si>
  <si>
    <t>理事長　水﨑　隆司</t>
  </si>
  <si>
    <t>明徳保育園</t>
  </si>
  <si>
    <t>明徳2-11-18</t>
  </si>
  <si>
    <t>明徳園</t>
  </si>
  <si>
    <t>理事長　寺西　加代子</t>
  </si>
  <si>
    <t>認定こども園　桜木保育園</t>
  </si>
  <si>
    <t>桜木町6-11</t>
  </si>
  <si>
    <t>寝屋川福祉会</t>
  </si>
  <si>
    <t>理事長　水﨑　勝</t>
  </si>
  <si>
    <t>認定こども園 きんもくせい保育園</t>
  </si>
  <si>
    <t>木屋町６-３</t>
  </si>
  <si>
    <t>もくせい会</t>
  </si>
  <si>
    <t>理事長　宮部　明子</t>
  </si>
  <si>
    <t>認定こども園 アカシヤ保育園</t>
  </si>
  <si>
    <t>石津南町13-10</t>
  </si>
  <si>
    <t>寿会</t>
  </si>
  <si>
    <t>理事長　川口　貴生</t>
  </si>
  <si>
    <t>幼保連携型認定こども園　ゆりかごこども園</t>
  </si>
  <si>
    <t>点野 4-1-32</t>
  </si>
  <si>
    <t>寝屋川聖和福祉会</t>
  </si>
  <si>
    <t>理事長　松岡　浩</t>
  </si>
  <si>
    <t>幼保連携型認定こども園　こまどりこども園</t>
  </si>
  <si>
    <t>仁和寺本町3-12-20</t>
  </si>
  <si>
    <t>東仁福祉会</t>
  </si>
  <si>
    <t>エルミンこども園</t>
  </si>
  <si>
    <t>黒原橘町14-23</t>
  </si>
  <si>
    <t>聖育福祉会</t>
  </si>
  <si>
    <t>理事長　本多　朋仁</t>
  </si>
  <si>
    <t>打上保育園</t>
  </si>
  <si>
    <t>梅が丘1-5-35</t>
  </si>
  <si>
    <t>認定こども園 第３きんもくせい保育園</t>
  </si>
  <si>
    <t>河北西町18-1</t>
  </si>
  <si>
    <t>ねやがわ寝屋の森こども園</t>
  </si>
  <si>
    <t>寝屋1-19-10</t>
  </si>
  <si>
    <t>大阪誠昭会</t>
  </si>
  <si>
    <t>理事長　田中　啓昭</t>
  </si>
  <si>
    <t>認定こども園　石津保育園</t>
  </si>
  <si>
    <t>石津東町20-20</t>
  </si>
  <si>
    <t>たちばな会</t>
  </si>
  <si>
    <t>理事長　西邨　智雄</t>
  </si>
  <si>
    <t>認定こども園 第２アカシヤ保育園</t>
  </si>
  <si>
    <t>打上宮前町6-26</t>
  </si>
  <si>
    <t>幼保連携型認定こども園　第２寝屋川なかよし保育園</t>
  </si>
  <si>
    <t>こっこ保育園</t>
  </si>
  <si>
    <t>中木田町13-5</t>
  </si>
  <si>
    <t>むくの会</t>
  </si>
  <si>
    <t>理事長　太田　潔</t>
  </si>
  <si>
    <t>認定こども園 ひまわり保育園</t>
  </si>
  <si>
    <t>松屋町12-10</t>
  </si>
  <si>
    <t>かえで保育園</t>
  </si>
  <si>
    <t>中神田町2-2</t>
  </si>
  <si>
    <t>真清福祉会</t>
  </si>
  <si>
    <t>理事長　合田　裕実</t>
  </si>
  <si>
    <t>認定こども園　たちばなこども園</t>
  </si>
  <si>
    <t>木田町2-8</t>
  </si>
  <si>
    <t>なでしこ保育園</t>
  </si>
  <si>
    <t>美井元町28-3</t>
  </si>
  <si>
    <t>まりも会</t>
  </si>
  <si>
    <t>理事長　中山　秀男</t>
  </si>
  <si>
    <t>幼保連携型認定こども園　しらゆり保育園</t>
  </si>
  <si>
    <t>堀溝北町25-1</t>
  </si>
  <si>
    <t>認定こども園　すずらん保育園</t>
  </si>
  <si>
    <t>高柳5-28-1</t>
  </si>
  <si>
    <t>ねやがわ成美の森こども園</t>
  </si>
  <si>
    <t>錦町21-６</t>
  </si>
  <si>
    <t>エールこども園</t>
  </si>
  <si>
    <t>池田１-20-15</t>
  </si>
  <si>
    <t>種の会</t>
  </si>
  <si>
    <t>理事長　片山　雄基</t>
  </si>
  <si>
    <t>認定こども園　やまなみ幼稚園</t>
    <rPh sb="0" eb="2">
      <t>ニンテイ</t>
    </rPh>
    <rPh sb="5" eb="6">
      <t>エン</t>
    </rPh>
    <rPh sb="11" eb="14">
      <t>ヨウチエン</t>
    </rPh>
    <phoneticPr fontId="3"/>
  </si>
  <si>
    <t>梅が丘1-5-35</t>
    <phoneticPr fontId="3"/>
  </si>
  <si>
    <t>学校法人</t>
    <rPh sb="0" eb="2">
      <t>ガッコウ</t>
    </rPh>
    <rPh sb="2" eb="4">
      <t>ホウジン</t>
    </rPh>
    <phoneticPr fontId="3"/>
  </si>
  <si>
    <t>誠昭学園</t>
    <rPh sb="0" eb="1">
      <t>マコト</t>
    </rPh>
    <rPh sb="1" eb="2">
      <t>アキラ</t>
    </rPh>
    <rPh sb="2" eb="4">
      <t>ガクエン</t>
    </rPh>
    <phoneticPr fontId="3"/>
  </si>
  <si>
    <t>理事長　田中　文昭</t>
    <rPh sb="0" eb="3">
      <t>リジチョウ</t>
    </rPh>
    <rPh sb="4" eb="6">
      <t>タナカ</t>
    </rPh>
    <rPh sb="7" eb="8">
      <t>ブン</t>
    </rPh>
    <rPh sb="8" eb="9">
      <t>アキラ</t>
    </rPh>
    <phoneticPr fontId="3"/>
  </si>
  <si>
    <t>おひさま保育園</t>
    <rPh sb="4" eb="7">
      <t>ホイクエン</t>
    </rPh>
    <phoneticPr fontId="3"/>
  </si>
  <si>
    <t>宇谷町1-36</t>
    <rPh sb="0" eb="1">
      <t>ウ</t>
    </rPh>
    <rPh sb="1" eb="2">
      <t>タニ</t>
    </rPh>
    <rPh sb="2" eb="3">
      <t>マチ</t>
    </rPh>
    <phoneticPr fontId="3"/>
  </si>
  <si>
    <t>社会福祉法人</t>
    <phoneticPr fontId="3"/>
  </si>
  <si>
    <t>東和福祉会</t>
    <rPh sb="1" eb="2">
      <t>ワ</t>
    </rPh>
    <rPh sb="2" eb="5">
      <t>フクシカイ</t>
    </rPh>
    <phoneticPr fontId="3"/>
  </si>
  <si>
    <t>理事長　岸田　幸之助</t>
    <rPh sb="0" eb="3">
      <t>リジチョウ</t>
    </rPh>
    <rPh sb="4" eb="6">
      <t>キシダ</t>
    </rPh>
    <rPh sb="7" eb="10">
      <t>コウノスケ</t>
    </rPh>
    <phoneticPr fontId="3"/>
  </si>
  <si>
    <t>認定こども園　池田保育園</t>
    <rPh sb="0" eb="2">
      <t>ニンテイ</t>
    </rPh>
    <rPh sb="5" eb="6">
      <t>エン</t>
    </rPh>
    <rPh sb="7" eb="9">
      <t>イケダ</t>
    </rPh>
    <rPh sb="9" eb="12">
      <t>ホイクエン</t>
    </rPh>
    <phoneticPr fontId="3"/>
  </si>
  <si>
    <t>池田本町4-10</t>
    <rPh sb="2" eb="4">
      <t>ホンマチ</t>
    </rPh>
    <phoneticPr fontId="3"/>
  </si>
  <si>
    <t>珠寿会</t>
    <rPh sb="0" eb="1">
      <t>ジュ</t>
    </rPh>
    <rPh sb="1" eb="2">
      <t>コトブキ</t>
    </rPh>
    <rPh sb="2" eb="3">
      <t>カイ</t>
    </rPh>
    <phoneticPr fontId="3"/>
  </si>
  <si>
    <t>理事長　小寺　悟史</t>
    <rPh sb="0" eb="3">
      <t>リジチョウ</t>
    </rPh>
    <rPh sb="4" eb="6">
      <t>オデラ</t>
    </rPh>
    <rPh sb="7" eb="8">
      <t>サトル</t>
    </rPh>
    <rPh sb="8" eb="9">
      <t>シ</t>
    </rPh>
    <phoneticPr fontId="3"/>
  </si>
  <si>
    <t>あやめ保育園</t>
    <rPh sb="3" eb="6">
      <t>ホイクエン</t>
    </rPh>
    <phoneticPr fontId="3"/>
  </si>
  <si>
    <t>萱島南町12-3</t>
    <rPh sb="0" eb="2">
      <t>カヤシマ</t>
    </rPh>
    <rPh sb="2" eb="4">
      <t>ミナミマチ</t>
    </rPh>
    <phoneticPr fontId="3"/>
  </si>
  <si>
    <t>江東会</t>
    <rPh sb="0" eb="2">
      <t>コウトウ</t>
    </rPh>
    <rPh sb="2" eb="3">
      <t>カイ</t>
    </rPh>
    <phoneticPr fontId="3"/>
  </si>
  <si>
    <t>理事長　吉田　学</t>
    <rPh sb="0" eb="3">
      <t>リジチョウ</t>
    </rPh>
    <rPh sb="4" eb="6">
      <t>ヨシダ</t>
    </rPh>
    <rPh sb="7" eb="8">
      <t>マナ</t>
    </rPh>
    <phoneticPr fontId="3"/>
  </si>
  <si>
    <t>認定こども園　三井中央幼稚園</t>
    <rPh sb="0" eb="2">
      <t>ニンテイ</t>
    </rPh>
    <rPh sb="5" eb="6">
      <t>エン</t>
    </rPh>
    <rPh sb="7" eb="11">
      <t>ミイチュウオウ</t>
    </rPh>
    <rPh sb="11" eb="14">
      <t>ヨウチエン</t>
    </rPh>
    <phoneticPr fontId="3"/>
  </si>
  <si>
    <t>三井が丘2-5-3</t>
    <rPh sb="0" eb="2">
      <t>ミイ</t>
    </rPh>
    <rPh sb="3" eb="4">
      <t>オカ</t>
    </rPh>
    <phoneticPr fontId="3"/>
  </si>
  <si>
    <t>京新学園</t>
    <rPh sb="0" eb="1">
      <t>キョウ</t>
    </rPh>
    <rPh sb="1" eb="2">
      <t>シン</t>
    </rPh>
    <rPh sb="2" eb="4">
      <t>ガクエン</t>
    </rPh>
    <phoneticPr fontId="3"/>
  </si>
  <si>
    <t>理事長　松本　奐男</t>
    <rPh sb="0" eb="3">
      <t>リジチョウ</t>
    </rPh>
    <rPh sb="4" eb="6">
      <t>マツモト</t>
    </rPh>
    <rPh sb="8" eb="9">
      <t>オトコ</t>
    </rPh>
    <phoneticPr fontId="3"/>
  </si>
  <si>
    <t>計33施設</t>
    <rPh sb="0" eb="1">
      <t>ケイ</t>
    </rPh>
    <rPh sb="3" eb="5">
      <t>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</si>
</sst>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rgb="FF0070C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quotePrefix="1" applyFont="1" applyBorder="1">
      <alignment vertical="center"/>
    </xf>
    <xf numFmtId="0" fontId="4" fillId="0" borderId="2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13" xfId="0" applyFont="1" applyBorder="1">
      <alignment vertical="center"/>
    </xf>
    <xf numFmtId="58" fontId="4" fillId="0" borderId="0" xfId="0" quotePrefix="1" applyNumberFormat="1" applyFont="1">
      <alignment vertical="center"/>
    </xf>
    <xf numFmtId="0" fontId="6" fillId="0" borderId="14" xfId="0" applyFont="1" applyBorder="1">
      <alignment vertical="center"/>
    </xf>
    <xf numFmtId="0" fontId="4" fillId="0" borderId="0" xfId="0" applyFont="1">
      <alignment vertical="center"/>
    </xf>
    <xf numFmtId="58" fontId="4" fillId="0" borderId="0" xfId="0" applyNumberFormat="1" applyFont="1">
      <alignment vertical="center"/>
    </xf>
    <xf numFmtId="0" fontId="4" fillId="0" borderId="13" xfId="0" applyFont="1" applyBorder="1">
      <alignment vertical="center"/>
    </xf>
    <xf numFmtId="0" fontId="4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58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桁区切り 2" xfId="1" xr:uid="{3584AA2C-3B0E-4051-929B-35D51B3D416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196;&#21644;&#65302;&#24180;&#24230;\1790&#27665;&#38291;&#20445;&#32946;&#25152;&#31561;&#36939;&#21942;&#36027;&#35036;&#21161;&#12304;&#20196;&#21644;17&#24180;&#65300;&#26376;&#24259;&#26820;&#12305;\&#27010;&#31639;&#25173;&#12356;\&#20181;&#20107;\&#24179;&#25104;21&#24180;&#24230;\04%20&#20104;&#31639;&#38306;&#20418;\&#24179;&#25104;22&#24180;&#24230;\&#24179;&#25104;21&#24180;&#24230;&#27665;&#38291;&#20445;&#32946;&#25152;&#35036;&#21161;&#37329;\H21.&#36939;&#21942;&#36027;&#35036;&#21161;&#37329;\&#21442;&#32771;&#27665;&#38291;&#20445;&#32946;&#25152;&#36939;&#21942;&#36027;&#35036;&#21161;&#37329;H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196;&#21644;&#65302;&#24180;&#24230;\1790&#27665;&#38291;&#20445;&#32946;&#25152;&#31561;&#36939;&#21942;&#36027;&#35036;&#21161;&#12304;&#20196;&#21644;17&#24180;&#65300;&#26376;&#24259;&#26820;&#12305;\&#27010;&#31639;&#25173;&#12356;\Documents%20and%20Settings\nygwks3084u\&#12487;&#12473;&#12463;&#12488;&#12483;&#12503;\&#24179;&#25104;21&#24180;&#24230;&#27665;&#38291;&#20445;&#32946;&#25152;&#35036;&#21161;&#37329;\01%20&#35036;&#21161;&#37329;\01%20&#19968;&#26178;&#20445;&#32946;\H.21&#19968;&#26178;&#20445;&#3294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196;&#21644;&#65302;&#24180;&#24230;\1790&#27665;&#38291;&#20445;&#32946;&#25152;&#31561;&#36939;&#21942;&#36027;&#35036;&#21161;&#12304;&#20196;&#21644;17&#24180;&#65300;&#26376;&#24259;&#26820;&#12305;\&#27010;&#31639;&#25173;&#12356;\Documents%20and%20Settings\nygwks3084u\&#12487;&#12473;&#12463;&#12488;&#12483;&#12503;\&#24179;&#25104;21&#24180;&#24230;&#27665;&#38291;&#20445;&#32946;&#25152;&#35036;&#21161;&#37329;\H21.&#24066;&#31435;&#20445;&#32946;&#25152;&#31227;&#31649;\&#27096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798;&#30000;\&#36000;&#25285;&#37329;&#35036;&#21161;&#37329;\&#20241;&#26085;&#20445;&#32946;\&#20241;&#26085;&#20445;&#32946;&#35036;&#21161;&#37329;H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5036;&#21161;&#37329;&#38306;&#20418;\&#9733;&#22290;&#12522;&#12473;&#12488;&#65288;2021.8.31&#65289;&#12371;&#12428;&#12434;&#38543;&#26178;&#26356;&#260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決定"/>
      <sheetName val="請求書"/>
      <sheetName val="交付申請"/>
      <sheetName val="様式内訳表"/>
      <sheetName val="様式"/>
      <sheetName val="様式 (案)"/>
      <sheetName val="内訳表"/>
      <sheetName val="内訳表 (変更)"/>
      <sheetName val="支払明細書"/>
      <sheetName val="請求書 (変更)"/>
      <sheetName val="ﾁｪｯｸｼｰﾄ"/>
      <sheetName val="確定名簿"/>
      <sheetName val="実績報告"/>
      <sheetName val="実績内訳"/>
      <sheetName val="実績様式"/>
      <sheetName val="抄本"/>
      <sheetName val="地域活動"/>
      <sheetName val="確定通知"/>
    </sheetNames>
    <sheetDataSet>
      <sheetData sheetId="0" refreshError="1">
        <row r="9">
          <cell r="A9">
            <v>1</v>
          </cell>
          <cell r="B9" t="str">
            <v>国松</v>
          </cell>
          <cell r="C9">
            <v>30</v>
          </cell>
          <cell r="D9">
            <v>48</v>
          </cell>
          <cell r="E9">
            <v>408</v>
          </cell>
          <cell r="F9">
            <v>0</v>
          </cell>
          <cell r="G9">
            <v>100000</v>
          </cell>
          <cell r="H9">
            <v>2596000</v>
          </cell>
          <cell r="J9">
            <v>6044400</v>
          </cell>
          <cell r="K9">
            <v>2860000</v>
          </cell>
          <cell r="L9">
            <v>150000</v>
          </cell>
          <cell r="M9">
            <v>3010000</v>
          </cell>
          <cell r="N9">
            <v>4500</v>
          </cell>
          <cell r="O9">
            <v>50000</v>
          </cell>
          <cell r="P9">
            <v>54500</v>
          </cell>
          <cell r="Q9">
            <v>60000</v>
          </cell>
          <cell r="R9">
            <v>68</v>
          </cell>
          <cell r="S9">
            <v>68</v>
          </cell>
          <cell r="T9">
            <v>14960</v>
          </cell>
          <cell r="U9" t="str">
            <v>国松</v>
          </cell>
          <cell r="V9">
            <v>86880</v>
          </cell>
          <cell r="W9">
            <v>0</v>
          </cell>
          <cell r="X9">
            <v>0</v>
          </cell>
          <cell r="Y9">
            <v>0</v>
          </cell>
          <cell r="Z9">
            <v>27000</v>
          </cell>
          <cell r="AA9">
            <v>81600</v>
          </cell>
          <cell r="AB9">
            <v>108600</v>
          </cell>
          <cell r="AC9">
            <v>224400</v>
          </cell>
          <cell r="AD9">
            <v>500000</v>
          </cell>
          <cell r="AE9">
            <v>0</v>
          </cell>
          <cell r="AF9">
            <v>12799740</v>
          </cell>
          <cell r="AG9" t="str">
            <v>国松</v>
          </cell>
          <cell r="AH9">
            <v>8609</v>
          </cell>
        </row>
        <row r="10">
          <cell r="A10">
            <v>2</v>
          </cell>
          <cell r="B10" t="str">
            <v>本町</v>
          </cell>
          <cell r="C10">
            <v>90</v>
          </cell>
          <cell r="D10">
            <v>72</v>
          </cell>
          <cell r="E10">
            <v>1188</v>
          </cell>
          <cell r="F10">
            <v>0</v>
          </cell>
          <cell r="G10">
            <v>100000</v>
          </cell>
          <cell r="H10">
            <v>3994000</v>
          </cell>
          <cell r="J10">
            <v>6044400</v>
          </cell>
          <cell r="K10">
            <v>2860000</v>
          </cell>
          <cell r="L10">
            <v>450000</v>
          </cell>
          <cell r="M10">
            <v>3310000</v>
          </cell>
          <cell r="N10">
            <v>6000</v>
          </cell>
          <cell r="O10">
            <v>50000</v>
          </cell>
          <cell r="P10">
            <v>56000</v>
          </cell>
          <cell r="Q10">
            <v>180000</v>
          </cell>
          <cell r="R10">
            <v>198</v>
          </cell>
          <cell r="S10">
            <v>198</v>
          </cell>
          <cell r="T10">
            <v>43560</v>
          </cell>
          <cell r="U10" t="str">
            <v>本町</v>
          </cell>
          <cell r="V10">
            <v>130320</v>
          </cell>
          <cell r="W10">
            <v>0</v>
          </cell>
          <cell r="X10">
            <v>0</v>
          </cell>
          <cell r="Y10">
            <v>0</v>
          </cell>
          <cell r="Z10">
            <v>35000</v>
          </cell>
          <cell r="AA10">
            <v>237600</v>
          </cell>
          <cell r="AB10">
            <v>272600</v>
          </cell>
          <cell r="AC10">
            <v>653400</v>
          </cell>
          <cell r="AD10">
            <v>1000000</v>
          </cell>
          <cell r="AE10">
            <v>0</v>
          </cell>
          <cell r="AF10">
            <v>15784280</v>
          </cell>
          <cell r="AG10" t="str">
            <v>本町</v>
          </cell>
          <cell r="AH10">
            <v>10348</v>
          </cell>
        </row>
        <row r="11">
          <cell r="A11">
            <v>3</v>
          </cell>
          <cell r="B11" t="str">
            <v>豊野</v>
          </cell>
          <cell r="C11">
            <v>60</v>
          </cell>
          <cell r="D11">
            <v>72</v>
          </cell>
          <cell r="E11">
            <v>816</v>
          </cell>
          <cell r="F11">
            <v>0</v>
          </cell>
          <cell r="G11">
            <v>100000</v>
          </cell>
          <cell r="H11">
            <v>3295000</v>
          </cell>
          <cell r="J11">
            <v>6044400</v>
          </cell>
          <cell r="K11">
            <v>2860000</v>
          </cell>
          <cell r="L11">
            <v>300000</v>
          </cell>
          <cell r="M11">
            <v>3160000</v>
          </cell>
          <cell r="N11">
            <v>4500</v>
          </cell>
          <cell r="O11">
            <v>50000</v>
          </cell>
          <cell r="P11">
            <v>54500</v>
          </cell>
          <cell r="Q11">
            <v>120000</v>
          </cell>
          <cell r="R11">
            <v>136</v>
          </cell>
          <cell r="S11">
            <v>136</v>
          </cell>
          <cell r="T11">
            <v>29920</v>
          </cell>
          <cell r="U11" t="str">
            <v>豊野</v>
          </cell>
          <cell r="V11">
            <v>130320</v>
          </cell>
          <cell r="W11">
            <v>0</v>
          </cell>
          <cell r="X11">
            <v>0</v>
          </cell>
          <cell r="Y11">
            <v>0</v>
          </cell>
          <cell r="Z11">
            <v>30000</v>
          </cell>
          <cell r="AA11">
            <v>163200</v>
          </cell>
          <cell r="AB11">
            <v>193200</v>
          </cell>
          <cell r="AC11">
            <v>448800</v>
          </cell>
          <cell r="AD11">
            <v>500000</v>
          </cell>
          <cell r="AE11">
            <v>0</v>
          </cell>
          <cell r="AF11">
            <v>14076140</v>
          </cell>
          <cell r="AG11" t="str">
            <v>豊野</v>
          </cell>
          <cell r="AH11">
            <v>9503</v>
          </cell>
        </row>
        <row r="12">
          <cell r="A12">
            <v>4</v>
          </cell>
          <cell r="B12" t="str">
            <v>東</v>
          </cell>
          <cell r="C12">
            <v>90</v>
          </cell>
          <cell r="D12">
            <v>36</v>
          </cell>
          <cell r="E12">
            <v>1260</v>
          </cell>
          <cell r="F12">
            <v>0</v>
          </cell>
          <cell r="G12">
            <v>100000</v>
          </cell>
          <cell r="H12">
            <v>3994000</v>
          </cell>
          <cell r="J12">
            <v>6044400</v>
          </cell>
          <cell r="K12">
            <v>2860000</v>
          </cell>
          <cell r="L12">
            <v>450000</v>
          </cell>
          <cell r="M12">
            <v>3310000</v>
          </cell>
          <cell r="N12">
            <v>6000</v>
          </cell>
          <cell r="O12">
            <v>50000</v>
          </cell>
          <cell r="P12">
            <v>56000</v>
          </cell>
          <cell r="Q12">
            <v>180000</v>
          </cell>
          <cell r="R12">
            <v>210</v>
          </cell>
          <cell r="S12">
            <v>210</v>
          </cell>
          <cell r="T12">
            <v>46200</v>
          </cell>
          <cell r="U12" t="str">
            <v>東</v>
          </cell>
          <cell r="V12">
            <v>65160</v>
          </cell>
          <cell r="W12">
            <v>0</v>
          </cell>
          <cell r="X12">
            <v>0</v>
          </cell>
          <cell r="Y12">
            <v>0</v>
          </cell>
          <cell r="Z12">
            <v>35000</v>
          </cell>
          <cell r="AA12">
            <v>252000</v>
          </cell>
          <cell r="AB12">
            <v>287000</v>
          </cell>
          <cell r="AC12">
            <v>693000</v>
          </cell>
          <cell r="AD12">
            <v>750000</v>
          </cell>
          <cell r="AE12">
            <v>0</v>
          </cell>
          <cell r="AF12">
            <v>15525760</v>
          </cell>
          <cell r="AG12" t="str">
            <v>東</v>
          </cell>
          <cell r="AH12">
            <v>10343</v>
          </cell>
        </row>
        <row r="13">
          <cell r="A13">
            <v>5</v>
          </cell>
          <cell r="B13" t="str">
            <v>太陽</v>
          </cell>
          <cell r="C13">
            <v>30</v>
          </cell>
          <cell r="D13">
            <v>0</v>
          </cell>
          <cell r="E13">
            <v>408</v>
          </cell>
          <cell r="F13">
            <v>0</v>
          </cell>
          <cell r="G13">
            <v>100000</v>
          </cell>
          <cell r="H13">
            <v>3178500</v>
          </cell>
          <cell r="J13">
            <v>6044400</v>
          </cell>
          <cell r="K13">
            <v>2860000</v>
          </cell>
          <cell r="L13">
            <v>275000</v>
          </cell>
          <cell r="M13">
            <v>3135000</v>
          </cell>
          <cell r="N13">
            <v>4500</v>
          </cell>
          <cell r="O13">
            <v>50000</v>
          </cell>
          <cell r="P13">
            <v>54500</v>
          </cell>
          <cell r="Q13">
            <v>110000</v>
          </cell>
          <cell r="R13">
            <v>68</v>
          </cell>
          <cell r="S13">
            <v>68</v>
          </cell>
          <cell r="T13">
            <v>14960</v>
          </cell>
          <cell r="U13" t="str">
            <v>太陽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29500</v>
          </cell>
          <cell r="AA13">
            <v>81600</v>
          </cell>
          <cell r="AB13">
            <v>111100</v>
          </cell>
          <cell r="AC13">
            <v>224400</v>
          </cell>
          <cell r="AD13">
            <v>500000</v>
          </cell>
          <cell r="AE13">
            <v>0</v>
          </cell>
          <cell r="AF13">
            <v>13472860</v>
          </cell>
          <cell r="AG13" t="str">
            <v>太陽</v>
          </cell>
          <cell r="AH13">
            <v>9081</v>
          </cell>
        </row>
        <row r="14">
          <cell r="A14">
            <v>6</v>
          </cell>
          <cell r="B14" t="str">
            <v>常盤</v>
          </cell>
          <cell r="C14">
            <v>60</v>
          </cell>
          <cell r="D14">
            <v>36</v>
          </cell>
          <cell r="E14">
            <v>756</v>
          </cell>
          <cell r="F14">
            <v>0</v>
          </cell>
          <cell r="G14">
            <v>100000</v>
          </cell>
          <cell r="H14">
            <v>3295000</v>
          </cell>
          <cell r="J14">
            <v>6044400</v>
          </cell>
          <cell r="K14">
            <v>2860000</v>
          </cell>
          <cell r="L14">
            <v>300000</v>
          </cell>
          <cell r="M14">
            <v>3160000</v>
          </cell>
          <cell r="N14">
            <v>4500</v>
          </cell>
          <cell r="O14">
            <v>50000</v>
          </cell>
          <cell r="P14">
            <v>54500</v>
          </cell>
          <cell r="Q14">
            <v>120000</v>
          </cell>
          <cell r="R14">
            <v>126</v>
          </cell>
          <cell r="S14">
            <v>126</v>
          </cell>
          <cell r="T14">
            <v>27720</v>
          </cell>
          <cell r="U14" t="str">
            <v>常盤</v>
          </cell>
          <cell r="V14">
            <v>65160</v>
          </cell>
          <cell r="W14">
            <v>0</v>
          </cell>
          <cell r="X14">
            <v>0</v>
          </cell>
          <cell r="Y14">
            <v>0</v>
          </cell>
          <cell r="Z14">
            <v>30000</v>
          </cell>
          <cell r="AA14">
            <v>151200</v>
          </cell>
          <cell r="AB14">
            <v>181200</v>
          </cell>
          <cell r="AC14">
            <v>415800</v>
          </cell>
          <cell r="AD14">
            <v>1000000</v>
          </cell>
          <cell r="AE14">
            <v>0</v>
          </cell>
          <cell r="AF14">
            <v>14463780</v>
          </cell>
          <cell r="AG14" t="str">
            <v>常盤</v>
          </cell>
          <cell r="AH14">
            <v>9424</v>
          </cell>
        </row>
        <row r="15">
          <cell r="A15">
            <v>7</v>
          </cell>
          <cell r="B15" t="str">
            <v>めぐみ</v>
          </cell>
          <cell r="C15">
            <v>60</v>
          </cell>
          <cell r="D15">
            <v>36</v>
          </cell>
          <cell r="E15">
            <v>828</v>
          </cell>
          <cell r="F15">
            <v>0</v>
          </cell>
          <cell r="G15">
            <v>100000</v>
          </cell>
          <cell r="H15">
            <v>3295000</v>
          </cell>
          <cell r="J15">
            <v>6044400</v>
          </cell>
          <cell r="K15">
            <v>2860000</v>
          </cell>
          <cell r="L15">
            <v>300000</v>
          </cell>
          <cell r="M15">
            <v>3160000</v>
          </cell>
          <cell r="N15">
            <v>4500</v>
          </cell>
          <cell r="O15">
            <v>50000</v>
          </cell>
          <cell r="P15">
            <v>54500</v>
          </cell>
          <cell r="Q15">
            <v>120000</v>
          </cell>
          <cell r="R15">
            <v>138</v>
          </cell>
          <cell r="S15">
            <v>138</v>
          </cell>
          <cell r="T15">
            <v>30360</v>
          </cell>
          <cell r="U15" t="str">
            <v>めぐみ</v>
          </cell>
          <cell r="V15">
            <v>65160</v>
          </cell>
          <cell r="W15">
            <v>0</v>
          </cell>
          <cell r="X15">
            <v>0</v>
          </cell>
          <cell r="Y15">
            <v>0</v>
          </cell>
          <cell r="Z15">
            <v>30000</v>
          </cell>
          <cell r="AA15">
            <v>165600</v>
          </cell>
          <cell r="AB15">
            <v>195600</v>
          </cell>
          <cell r="AC15">
            <v>455400</v>
          </cell>
          <cell r="AD15">
            <v>1000000</v>
          </cell>
          <cell r="AE15">
            <v>0</v>
          </cell>
          <cell r="AF15">
            <v>14520420</v>
          </cell>
          <cell r="AG15" t="str">
            <v>めぐみ</v>
          </cell>
          <cell r="AH15">
            <v>9464</v>
          </cell>
        </row>
        <row r="16">
          <cell r="A16">
            <v>8</v>
          </cell>
          <cell r="B16" t="str">
            <v>なかよし</v>
          </cell>
          <cell r="C16">
            <v>60</v>
          </cell>
          <cell r="D16">
            <v>84</v>
          </cell>
          <cell r="E16">
            <v>840</v>
          </cell>
          <cell r="F16">
            <v>0</v>
          </cell>
          <cell r="G16">
            <v>100000</v>
          </cell>
          <cell r="H16">
            <v>3295000</v>
          </cell>
          <cell r="J16">
            <v>6044400</v>
          </cell>
          <cell r="K16">
            <v>2860000</v>
          </cell>
          <cell r="L16">
            <v>300000</v>
          </cell>
          <cell r="M16">
            <v>3160000</v>
          </cell>
          <cell r="N16">
            <v>4500</v>
          </cell>
          <cell r="O16">
            <v>50000</v>
          </cell>
          <cell r="P16">
            <v>54500</v>
          </cell>
          <cell r="Q16">
            <v>120000</v>
          </cell>
          <cell r="R16">
            <v>140</v>
          </cell>
          <cell r="S16">
            <v>140</v>
          </cell>
          <cell r="T16">
            <v>30800</v>
          </cell>
          <cell r="U16" t="str">
            <v>なかよし</v>
          </cell>
          <cell r="V16">
            <v>152040</v>
          </cell>
          <cell r="W16">
            <v>0</v>
          </cell>
          <cell r="X16">
            <v>0</v>
          </cell>
          <cell r="Y16">
            <v>0</v>
          </cell>
          <cell r="Z16">
            <v>30000</v>
          </cell>
          <cell r="AA16">
            <v>168000</v>
          </cell>
          <cell r="AB16">
            <v>198000</v>
          </cell>
          <cell r="AC16">
            <v>462000</v>
          </cell>
          <cell r="AD16">
            <v>1000000</v>
          </cell>
          <cell r="AE16">
            <v>0</v>
          </cell>
          <cell r="AF16">
            <v>14616740</v>
          </cell>
          <cell r="AG16" t="str">
            <v>なかよし</v>
          </cell>
          <cell r="AH16">
            <v>9531</v>
          </cell>
        </row>
        <row r="17">
          <cell r="A17">
            <v>9</v>
          </cell>
          <cell r="B17" t="str">
            <v>明徳</v>
          </cell>
          <cell r="C17">
            <v>90</v>
          </cell>
          <cell r="D17">
            <v>48</v>
          </cell>
          <cell r="E17">
            <v>1128</v>
          </cell>
          <cell r="F17">
            <v>0</v>
          </cell>
          <cell r="G17">
            <v>100000</v>
          </cell>
          <cell r="H17">
            <v>3994000</v>
          </cell>
          <cell r="J17">
            <v>6044400</v>
          </cell>
          <cell r="K17">
            <v>2860000</v>
          </cell>
          <cell r="L17">
            <v>450000</v>
          </cell>
          <cell r="M17">
            <v>3310000</v>
          </cell>
          <cell r="N17">
            <v>6000</v>
          </cell>
          <cell r="O17">
            <v>50000</v>
          </cell>
          <cell r="P17">
            <v>56000</v>
          </cell>
          <cell r="Q17">
            <v>180000</v>
          </cell>
          <cell r="R17">
            <v>188</v>
          </cell>
          <cell r="S17">
            <v>188</v>
          </cell>
          <cell r="T17">
            <v>41360</v>
          </cell>
          <cell r="U17" t="str">
            <v>明徳</v>
          </cell>
          <cell r="V17">
            <v>86880</v>
          </cell>
          <cell r="W17">
            <v>0</v>
          </cell>
          <cell r="X17">
            <v>0</v>
          </cell>
          <cell r="Y17">
            <v>0</v>
          </cell>
          <cell r="Z17">
            <v>35000</v>
          </cell>
          <cell r="AA17">
            <v>225600</v>
          </cell>
          <cell r="AB17">
            <v>260600</v>
          </cell>
          <cell r="AC17">
            <v>620400</v>
          </cell>
          <cell r="AD17">
            <v>500000</v>
          </cell>
          <cell r="AE17">
            <v>0</v>
          </cell>
          <cell r="AF17">
            <v>15193640</v>
          </cell>
          <cell r="AG17" t="str">
            <v>明徳</v>
          </cell>
          <cell r="AH17">
            <v>10285</v>
          </cell>
        </row>
        <row r="18">
          <cell r="A18">
            <v>10</v>
          </cell>
          <cell r="B18" t="str">
            <v>仁和寺</v>
          </cell>
          <cell r="C18">
            <v>60</v>
          </cell>
          <cell r="D18">
            <v>24</v>
          </cell>
          <cell r="E18">
            <v>792</v>
          </cell>
          <cell r="F18">
            <v>0</v>
          </cell>
          <cell r="G18">
            <v>100000</v>
          </cell>
          <cell r="H18">
            <v>3295000</v>
          </cell>
          <cell r="J18">
            <v>6044400</v>
          </cell>
          <cell r="K18">
            <v>2860000</v>
          </cell>
          <cell r="L18">
            <v>300000</v>
          </cell>
          <cell r="M18">
            <v>3160000</v>
          </cell>
          <cell r="N18">
            <v>4500</v>
          </cell>
          <cell r="O18">
            <v>50000</v>
          </cell>
          <cell r="P18">
            <v>54500</v>
          </cell>
          <cell r="Q18">
            <v>120000</v>
          </cell>
          <cell r="R18">
            <v>132</v>
          </cell>
          <cell r="S18">
            <v>132</v>
          </cell>
          <cell r="T18">
            <v>29040</v>
          </cell>
          <cell r="U18" t="str">
            <v>仁和寺</v>
          </cell>
          <cell r="V18">
            <v>43440</v>
          </cell>
          <cell r="W18">
            <v>0</v>
          </cell>
          <cell r="X18">
            <v>0</v>
          </cell>
          <cell r="Y18">
            <v>0</v>
          </cell>
          <cell r="Z18">
            <v>30000</v>
          </cell>
          <cell r="AA18">
            <v>158400</v>
          </cell>
          <cell r="AB18">
            <v>188400</v>
          </cell>
          <cell r="AC18">
            <v>435600</v>
          </cell>
          <cell r="AD18">
            <v>250000</v>
          </cell>
          <cell r="AE18">
            <v>0</v>
          </cell>
          <cell r="AF18">
            <v>13720380</v>
          </cell>
          <cell r="AG18" t="str">
            <v>仁和寺</v>
          </cell>
          <cell r="AH18">
            <v>9429</v>
          </cell>
        </row>
        <row r="19">
          <cell r="A19">
            <v>11</v>
          </cell>
          <cell r="B19" t="str">
            <v>池田</v>
          </cell>
          <cell r="C19">
            <v>60</v>
          </cell>
          <cell r="D19">
            <v>84</v>
          </cell>
          <cell r="E19">
            <v>816</v>
          </cell>
          <cell r="F19">
            <v>0</v>
          </cell>
          <cell r="G19">
            <v>100000</v>
          </cell>
          <cell r="H19">
            <v>3295000</v>
          </cell>
          <cell r="J19">
            <v>6044400</v>
          </cell>
          <cell r="K19">
            <v>2860000</v>
          </cell>
          <cell r="L19">
            <v>300000</v>
          </cell>
          <cell r="M19">
            <v>3160000</v>
          </cell>
          <cell r="N19">
            <v>4500</v>
          </cell>
          <cell r="O19">
            <v>50000</v>
          </cell>
          <cell r="P19">
            <v>54500</v>
          </cell>
          <cell r="Q19">
            <v>120000</v>
          </cell>
          <cell r="R19">
            <v>136</v>
          </cell>
          <cell r="S19">
            <v>136</v>
          </cell>
          <cell r="T19">
            <v>29920</v>
          </cell>
          <cell r="U19" t="str">
            <v>池田</v>
          </cell>
          <cell r="V19">
            <v>152040</v>
          </cell>
          <cell r="W19">
            <v>0</v>
          </cell>
          <cell r="X19">
            <v>0</v>
          </cell>
          <cell r="Y19">
            <v>0</v>
          </cell>
          <cell r="Z19">
            <v>30000</v>
          </cell>
          <cell r="AA19">
            <v>163200</v>
          </cell>
          <cell r="AB19">
            <v>193200</v>
          </cell>
          <cell r="AC19">
            <v>448800</v>
          </cell>
          <cell r="AD19">
            <v>1000000</v>
          </cell>
          <cell r="AE19">
            <v>0</v>
          </cell>
          <cell r="AF19">
            <v>14597860</v>
          </cell>
          <cell r="AG19" t="str">
            <v>池田</v>
          </cell>
          <cell r="AH19">
            <v>9518</v>
          </cell>
        </row>
        <row r="20">
          <cell r="A20">
            <v>12</v>
          </cell>
          <cell r="B20" t="str">
            <v>桜木</v>
          </cell>
          <cell r="C20">
            <v>60</v>
          </cell>
          <cell r="D20">
            <v>84</v>
          </cell>
          <cell r="E20">
            <v>840</v>
          </cell>
          <cell r="F20">
            <v>0</v>
          </cell>
          <cell r="G20">
            <v>100000</v>
          </cell>
          <cell r="H20">
            <v>3295000</v>
          </cell>
          <cell r="J20">
            <v>6044400</v>
          </cell>
          <cell r="K20">
            <v>2860000</v>
          </cell>
          <cell r="L20">
            <v>300000</v>
          </cell>
          <cell r="M20">
            <v>3160000</v>
          </cell>
          <cell r="N20">
            <v>4500</v>
          </cell>
          <cell r="O20">
            <v>50000</v>
          </cell>
          <cell r="P20">
            <v>54500</v>
          </cell>
          <cell r="Q20">
            <v>120000</v>
          </cell>
          <cell r="R20">
            <v>140</v>
          </cell>
          <cell r="S20">
            <v>140</v>
          </cell>
          <cell r="T20">
            <v>30800</v>
          </cell>
          <cell r="U20" t="str">
            <v>桜木</v>
          </cell>
          <cell r="V20">
            <v>152040</v>
          </cell>
          <cell r="W20">
            <v>0</v>
          </cell>
          <cell r="X20">
            <v>0</v>
          </cell>
          <cell r="Y20">
            <v>0</v>
          </cell>
          <cell r="Z20">
            <v>30000</v>
          </cell>
          <cell r="AA20">
            <v>168000</v>
          </cell>
          <cell r="AB20">
            <v>198000</v>
          </cell>
          <cell r="AC20">
            <v>462000</v>
          </cell>
          <cell r="AD20">
            <v>1000000</v>
          </cell>
          <cell r="AE20">
            <v>0</v>
          </cell>
          <cell r="AF20">
            <v>14616740</v>
          </cell>
          <cell r="AG20" t="str">
            <v>桜木</v>
          </cell>
          <cell r="AH20">
            <v>9531</v>
          </cell>
        </row>
        <row r="21">
          <cell r="A21">
            <v>13</v>
          </cell>
          <cell r="B21" t="str">
            <v>きんもく</v>
          </cell>
          <cell r="C21">
            <v>30</v>
          </cell>
          <cell r="D21">
            <v>12</v>
          </cell>
          <cell r="E21">
            <v>360</v>
          </cell>
          <cell r="F21">
            <v>0</v>
          </cell>
          <cell r="G21">
            <v>100000</v>
          </cell>
          <cell r="H21">
            <v>2596000</v>
          </cell>
          <cell r="J21">
            <v>6044400</v>
          </cell>
          <cell r="K21">
            <v>2860000</v>
          </cell>
          <cell r="L21">
            <v>150000</v>
          </cell>
          <cell r="M21">
            <v>3010000</v>
          </cell>
          <cell r="N21">
            <v>4500</v>
          </cell>
          <cell r="O21">
            <v>50000</v>
          </cell>
          <cell r="P21">
            <v>54500</v>
          </cell>
          <cell r="Q21">
            <v>60000</v>
          </cell>
          <cell r="R21">
            <v>60</v>
          </cell>
          <cell r="S21">
            <v>60</v>
          </cell>
          <cell r="T21">
            <v>13200</v>
          </cell>
          <cell r="U21" t="str">
            <v>きんもく</v>
          </cell>
          <cell r="V21">
            <v>21720</v>
          </cell>
          <cell r="W21">
            <v>2</v>
          </cell>
          <cell r="X21">
            <v>1</v>
          </cell>
          <cell r="Y21">
            <v>25000</v>
          </cell>
          <cell r="Z21">
            <v>27000</v>
          </cell>
          <cell r="AA21">
            <v>72000</v>
          </cell>
          <cell r="AB21">
            <v>99000</v>
          </cell>
          <cell r="AC21">
            <v>198000</v>
          </cell>
          <cell r="AD21">
            <v>250000</v>
          </cell>
          <cell r="AE21">
            <v>0</v>
          </cell>
          <cell r="AF21">
            <v>12471820</v>
          </cell>
          <cell r="AG21" t="str">
            <v>きんもく</v>
          </cell>
          <cell r="AH21">
            <v>8555</v>
          </cell>
        </row>
        <row r="22">
          <cell r="A22">
            <v>14</v>
          </cell>
          <cell r="B22" t="str">
            <v>アカシヤ</v>
          </cell>
          <cell r="C22">
            <v>90</v>
          </cell>
          <cell r="D22">
            <v>72</v>
          </cell>
          <cell r="E22">
            <v>1200</v>
          </cell>
          <cell r="F22">
            <v>0</v>
          </cell>
          <cell r="G22">
            <v>100000</v>
          </cell>
          <cell r="H22">
            <v>3994000</v>
          </cell>
          <cell r="J22">
            <v>6044400</v>
          </cell>
          <cell r="K22">
            <v>2860000</v>
          </cell>
          <cell r="L22">
            <v>450000</v>
          </cell>
          <cell r="M22">
            <v>3310000</v>
          </cell>
          <cell r="N22">
            <v>6000</v>
          </cell>
          <cell r="O22">
            <v>50000</v>
          </cell>
          <cell r="P22">
            <v>56000</v>
          </cell>
          <cell r="Q22">
            <v>180000</v>
          </cell>
          <cell r="R22">
            <v>200</v>
          </cell>
          <cell r="S22">
            <v>200</v>
          </cell>
          <cell r="T22">
            <v>44000</v>
          </cell>
          <cell r="U22" t="str">
            <v>アカシヤ</v>
          </cell>
          <cell r="V22">
            <v>130320</v>
          </cell>
          <cell r="W22">
            <v>0</v>
          </cell>
          <cell r="X22">
            <v>0</v>
          </cell>
          <cell r="Y22">
            <v>0</v>
          </cell>
          <cell r="Z22">
            <v>35000</v>
          </cell>
          <cell r="AA22">
            <v>240000</v>
          </cell>
          <cell r="AB22">
            <v>275000</v>
          </cell>
          <cell r="AC22">
            <v>660000</v>
          </cell>
          <cell r="AD22">
            <v>1000000</v>
          </cell>
          <cell r="AE22">
            <v>0</v>
          </cell>
          <cell r="AF22">
            <v>15793720</v>
          </cell>
          <cell r="AG22" t="str">
            <v>アカシヤ</v>
          </cell>
          <cell r="AH22">
            <v>10355</v>
          </cell>
        </row>
        <row r="23">
          <cell r="A23">
            <v>15</v>
          </cell>
          <cell r="B23" t="str">
            <v>ゆりかご</v>
          </cell>
          <cell r="C23">
            <v>60</v>
          </cell>
          <cell r="D23">
            <v>84</v>
          </cell>
          <cell r="E23">
            <v>828</v>
          </cell>
          <cell r="F23">
            <v>0</v>
          </cell>
          <cell r="G23">
            <v>100000</v>
          </cell>
          <cell r="H23">
            <v>3295000</v>
          </cell>
          <cell r="J23">
            <v>6044400</v>
          </cell>
          <cell r="K23">
            <v>2860000</v>
          </cell>
          <cell r="L23">
            <v>300000</v>
          </cell>
          <cell r="M23">
            <v>3160000</v>
          </cell>
          <cell r="N23">
            <v>4500</v>
          </cell>
          <cell r="O23">
            <v>50000</v>
          </cell>
          <cell r="P23">
            <v>54500</v>
          </cell>
          <cell r="Q23">
            <v>120000</v>
          </cell>
          <cell r="R23">
            <v>138</v>
          </cell>
          <cell r="S23">
            <v>138</v>
          </cell>
          <cell r="T23">
            <v>30360</v>
          </cell>
          <cell r="U23" t="str">
            <v>ゆりかご</v>
          </cell>
          <cell r="V23">
            <v>152040</v>
          </cell>
          <cell r="W23">
            <v>0</v>
          </cell>
          <cell r="X23">
            <v>0</v>
          </cell>
          <cell r="Y23">
            <v>0</v>
          </cell>
          <cell r="Z23">
            <v>30000</v>
          </cell>
          <cell r="AA23">
            <v>165600</v>
          </cell>
          <cell r="AB23">
            <v>195600</v>
          </cell>
          <cell r="AC23">
            <v>455400</v>
          </cell>
          <cell r="AD23">
            <v>750000</v>
          </cell>
          <cell r="AE23">
            <v>0</v>
          </cell>
          <cell r="AF23">
            <v>14357300</v>
          </cell>
          <cell r="AG23" t="str">
            <v>ゆりかご</v>
          </cell>
          <cell r="AH23">
            <v>9525</v>
          </cell>
        </row>
        <row r="24">
          <cell r="A24">
            <v>16</v>
          </cell>
          <cell r="B24" t="str">
            <v>こまどり</v>
          </cell>
          <cell r="C24">
            <v>60</v>
          </cell>
          <cell r="D24">
            <v>60</v>
          </cell>
          <cell r="E24">
            <v>828</v>
          </cell>
          <cell r="F24">
            <v>0</v>
          </cell>
          <cell r="G24">
            <v>100000</v>
          </cell>
          <cell r="H24">
            <v>3295000</v>
          </cell>
          <cell r="J24">
            <v>6044400</v>
          </cell>
          <cell r="K24">
            <v>2860000</v>
          </cell>
          <cell r="L24">
            <v>300000</v>
          </cell>
          <cell r="M24">
            <v>3160000</v>
          </cell>
          <cell r="N24">
            <v>4500</v>
          </cell>
          <cell r="O24">
            <v>50000</v>
          </cell>
          <cell r="P24">
            <v>54500</v>
          </cell>
          <cell r="Q24">
            <v>120000</v>
          </cell>
          <cell r="R24">
            <v>138</v>
          </cell>
          <cell r="S24">
            <v>138</v>
          </cell>
          <cell r="T24">
            <v>30360</v>
          </cell>
          <cell r="U24" t="str">
            <v>こまどり</v>
          </cell>
          <cell r="V24">
            <v>108600</v>
          </cell>
          <cell r="W24">
            <v>0</v>
          </cell>
          <cell r="X24">
            <v>0</v>
          </cell>
          <cell r="Y24">
            <v>0</v>
          </cell>
          <cell r="Z24">
            <v>30000</v>
          </cell>
          <cell r="AA24">
            <v>165600</v>
          </cell>
          <cell r="AB24">
            <v>195600</v>
          </cell>
          <cell r="AC24">
            <v>455400</v>
          </cell>
          <cell r="AD24">
            <v>750000</v>
          </cell>
          <cell r="AE24">
            <v>0</v>
          </cell>
          <cell r="AF24">
            <v>14313860</v>
          </cell>
          <cell r="AG24" t="str">
            <v>こまどり</v>
          </cell>
          <cell r="AH24">
            <v>9494</v>
          </cell>
        </row>
        <row r="25">
          <cell r="A25">
            <v>17</v>
          </cell>
          <cell r="B25" t="str">
            <v>神田</v>
          </cell>
          <cell r="C25">
            <v>90</v>
          </cell>
          <cell r="D25">
            <v>48</v>
          </cell>
          <cell r="E25">
            <v>1224</v>
          </cell>
          <cell r="F25">
            <v>0</v>
          </cell>
          <cell r="G25">
            <v>100000</v>
          </cell>
          <cell r="H25">
            <v>3994000</v>
          </cell>
          <cell r="J25">
            <v>6044400</v>
          </cell>
          <cell r="K25">
            <v>2860000</v>
          </cell>
          <cell r="L25">
            <v>450000</v>
          </cell>
          <cell r="M25">
            <v>3310000</v>
          </cell>
          <cell r="N25">
            <v>6000</v>
          </cell>
          <cell r="O25">
            <v>50000</v>
          </cell>
          <cell r="P25">
            <v>56000</v>
          </cell>
          <cell r="Q25">
            <v>180000</v>
          </cell>
          <cell r="R25">
            <v>204</v>
          </cell>
          <cell r="S25">
            <v>204</v>
          </cell>
          <cell r="T25">
            <v>44880</v>
          </cell>
          <cell r="U25" t="str">
            <v>神田</v>
          </cell>
          <cell r="V25">
            <v>86880</v>
          </cell>
          <cell r="W25">
            <v>0</v>
          </cell>
          <cell r="X25">
            <v>0</v>
          </cell>
          <cell r="Y25">
            <v>0</v>
          </cell>
          <cell r="Z25">
            <v>35000</v>
          </cell>
          <cell r="AA25">
            <v>244800</v>
          </cell>
          <cell r="AB25">
            <v>279800</v>
          </cell>
          <cell r="AC25">
            <v>673200</v>
          </cell>
          <cell r="AD25">
            <v>1000000</v>
          </cell>
          <cell r="AE25">
            <v>0</v>
          </cell>
          <cell r="AF25">
            <v>15769160</v>
          </cell>
          <cell r="AG25" t="str">
            <v>神田</v>
          </cell>
          <cell r="AH25">
            <v>10338</v>
          </cell>
        </row>
        <row r="26">
          <cell r="A26">
            <v>18</v>
          </cell>
          <cell r="B26" t="str">
            <v>エルミン</v>
          </cell>
          <cell r="C26">
            <v>60</v>
          </cell>
          <cell r="D26">
            <v>36</v>
          </cell>
          <cell r="E26">
            <v>828</v>
          </cell>
          <cell r="F26">
            <v>0</v>
          </cell>
          <cell r="G26">
            <v>100000</v>
          </cell>
          <cell r="H26">
            <v>3295000</v>
          </cell>
          <cell r="J26">
            <v>6044400</v>
          </cell>
          <cell r="K26">
            <v>2860000</v>
          </cell>
          <cell r="L26">
            <v>300000</v>
          </cell>
          <cell r="M26">
            <v>3160000</v>
          </cell>
          <cell r="N26">
            <v>4500</v>
          </cell>
          <cell r="O26">
            <v>50000</v>
          </cell>
          <cell r="P26">
            <v>54500</v>
          </cell>
          <cell r="Q26">
            <v>120000</v>
          </cell>
          <cell r="R26">
            <v>138</v>
          </cell>
          <cell r="S26">
            <v>138</v>
          </cell>
          <cell r="T26">
            <v>30360</v>
          </cell>
          <cell r="U26" t="str">
            <v>エルミン</v>
          </cell>
          <cell r="V26">
            <v>65160</v>
          </cell>
          <cell r="W26">
            <v>0</v>
          </cell>
          <cell r="X26">
            <v>0</v>
          </cell>
          <cell r="Y26">
            <v>0</v>
          </cell>
          <cell r="Z26">
            <v>30000</v>
          </cell>
          <cell r="AA26">
            <v>165600</v>
          </cell>
          <cell r="AB26">
            <v>195600</v>
          </cell>
          <cell r="AC26">
            <v>455400</v>
          </cell>
          <cell r="AD26">
            <v>1000000</v>
          </cell>
          <cell r="AE26">
            <v>0</v>
          </cell>
          <cell r="AF26">
            <v>14520420</v>
          </cell>
          <cell r="AG26" t="str">
            <v>エルミン</v>
          </cell>
          <cell r="AH26">
            <v>9464</v>
          </cell>
        </row>
        <row r="27">
          <cell r="A27">
            <v>19</v>
          </cell>
          <cell r="B27" t="str">
            <v>打上</v>
          </cell>
          <cell r="C27">
            <v>90</v>
          </cell>
          <cell r="D27">
            <v>48</v>
          </cell>
          <cell r="E27">
            <v>1188</v>
          </cell>
          <cell r="F27">
            <v>0</v>
          </cell>
          <cell r="G27">
            <v>100000</v>
          </cell>
          <cell r="H27">
            <v>4593000</v>
          </cell>
          <cell r="J27">
            <v>6044400</v>
          </cell>
          <cell r="K27">
            <v>2860000</v>
          </cell>
          <cell r="L27">
            <v>450000</v>
          </cell>
          <cell r="M27">
            <v>3310000</v>
          </cell>
          <cell r="N27">
            <v>6000</v>
          </cell>
          <cell r="O27">
            <v>50000</v>
          </cell>
          <cell r="P27">
            <v>56000</v>
          </cell>
          <cell r="Q27">
            <v>180000</v>
          </cell>
          <cell r="R27">
            <v>198</v>
          </cell>
          <cell r="S27">
            <v>198</v>
          </cell>
          <cell r="T27">
            <v>43560</v>
          </cell>
          <cell r="U27" t="str">
            <v>打上</v>
          </cell>
          <cell r="V27">
            <v>86880</v>
          </cell>
          <cell r="W27">
            <v>0</v>
          </cell>
          <cell r="X27">
            <v>0</v>
          </cell>
          <cell r="Y27">
            <v>0</v>
          </cell>
          <cell r="Z27">
            <v>35000</v>
          </cell>
          <cell r="AA27">
            <v>237600</v>
          </cell>
          <cell r="AB27">
            <v>272600</v>
          </cell>
          <cell r="AC27">
            <v>653400</v>
          </cell>
          <cell r="AD27">
            <v>1000000</v>
          </cell>
          <cell r="AE27">
            <v>0</v>
          </cell>
          <cell r="AF27">
            <v>16339840</v>
          </cell>
          <cell r="AG27" t="str">
            <v>打上</v>
          </cell>
          <cell r="AH27">
            <v>10737</v>
          </cell>
        </row>
        <row r="28">
          <cell r="A28">
            <v>20</v>
          </cell>
          <cell r="B28" t="str">
            <v>３きんもく</v>
          </cell>
          <cell r="C28">
            <v>60</v>
          </cell>
          <cell r="D28">
            <v>24</v>
          </cell>
          <cell r="E28">
            <v>804</v>
          </cell>
          <cell r="F28">
            <v>0</v>
          </cell>
          <cell r="G28">
            <v>100000</v>
          </cell>
          <cell r="H28">
            <v>3295000</v>
          </cell>
          <cell r="J28">
            <v>6044400</v>
          </cell>
          <cell r="K28">
            <v>2860000</v>
          </cell>
          <cell r="L28">
            <v>300000</v>
          </cell>
          <cell r="M28">
            <v>3160000</v>
          </cell>
          <cell r="N28">
            <v>4500</v>
          </cell>
          <cell r="O28">
            <v>50000</v>
          </cell>
          <cell r="P28">
            <v>54500</v>
          </cell>
          <cell r="Q28">
            <v>120000</v>
          </cell>
          <cell r="R28">
            <v>134</v>
          </cell>
          <cell r="S28">
            <v>134</v>
          </cell>
          <cell r="T28">
            <v>29480</v>
          </cell>
          <cell r="U28" t="str">
            <v>３きんもく</v>
          </cell>
          <cell r="V28">
            <v>43440</v>
          </cell>
          <cell r="W28">
            <v>0</v>
          </cell>
          <cell r="X28">
            <v>0</v>
          </cell>
          <cell r="Y28">
            <v>0</v>
          </cell>
          <cell r="Z28">
            <v>30000</v>
          </cell>
          <cell r="AA28">
            <v>160800</v>
          </cell>
          <cell r="AB28">
            <v>190800</v>
          </cell>
          <cell r="AC28">
            <v>442200</v>
          </cell>
          <cell r="AD28">
            <v>500000</v>
          </cell>
          <cell r="AE28">
            <v>0</v>
          </cell>
          <cell r="AF28">
            <v>13979820</v>
          </cell>
          <cell r="AG28" t="str">
            <v>３きんもく</v>
          </cell>
          <cell r="AH28">
            <v>9435</v>
          </cell>
        </row>
        <row r="29">
          <cell r="A29">
            <v>21</v>
          </cell>
          <cell r="B29" t="str">
            <v>寝屋</v>
          </cell>
          <cell r="C29">
            <v>60</v>
          </cell>
          <cell r="D29">
            <v>60</v>
          </cell>
          <cell r="E29">
            <v>828</v>
          </cell>
          <cell r="F29">
            <v>0</v>
          </cell>
          <cell r="G29">
            <v>100000</v>
          </cell>
          <cell r="H29">
            <v>3295000</v>
          </cell>
          <cell r="J29">
            <v>6044400</v>
          </cell>
          <cell r="K29">
            <v>2860000</v>
          </cell>
          <cell r="L29">
            <v>300000</v>
          </cell>
          <cell r="M29">
            <v>3160000</v>
          </cell>
          <cell r="N29">
            <v>4500</v>
          </cell>
          <cell r="O29">
            <v>50000</v>
          </cell>
          <cell r="P29">
            <v>54500</v>
          </cell>
          <cell r="Q29">
            <v>120000</v>
          </cell>
          <cell r="R29">
            <v>138</v>
          </cell>
          <cell r="S29">
            <v>138</v>
          </cell>
          <cell r="T29">
            <v>30360</v>
          </cell>
          <cell r="U29" t="str">
            <v>寝屋</v>
          </cell>
          <cell r="V29">
            <v>108600</v>
          </cell>
          <cell r="W29">
            <v>0</v>
          </cell>
          <cell r="X29">
            <v>0</v>
          </cell>
          <cell r="Y29">
            <v>0</v>
          </cell>
          <cell r="Z29">
            <v>30000</v>
          </cell>
          <cell r="AA29">
            <v>165600</v>
          </cell>
          <cell r="AB29">
            <v>195600</v>
          </cell>
          <cell r="AC29">
            <v>455400</v>
          </cell>
          <cell r="AD29">
            <v>1000000</v>
          </cell>
          <cell r="AE29">
            <v>0</v>
          </cell>
          <cell r="AF29">
            <v>14563860</v>
          </cell>
          <cell r="AG29" t="str">
            <v>寝屋</v>
          </cell>
          <cell r="AH29">
            <v>9494</v>
          </cell>
        </row>
        <row r="30">
          <cell r="A30">
            <v>22</v>
          </cell>
          <cell r="B30" t="str">
            <v>石津</v>
          </cell>
          <cell r="C30">
            <v>90</v>
          </cell>
          <cell r="D30">
            <v>48</v>
          </cell>
          <cell r="E30">
            <v>1164</v>
          </cell>
          <cell r="F30">
            <v>0</v>
          </cell>
          <cell r="G30">
            <v>100000</v>
          </cell>
          <cell r="H30">
            <v>3994000</v>
          </cell>
          <cell r="J30">
            <v>6044400</v>
          </cell>
          <cell r="K30">
            <v>2860000</v>
          </cell>
          <cell r="L30">
            <v>450000</v>
          </cell>
          <cell r="M30">
            <v>3310000</v>
          </cell>
          <cell r="N30">
            <v>6000</v>
          </cell>
          <cell r="O30">
            <v>50000</v>
          </cell>
          <cell r="P30">
            <v>56000</v>
          </cell>
          <cell r="Q30">
            <v>180000</v>
          </cell>
          <cell r="R30">
            <v>194</v>
          </cell>
          <cell r="S30">
            <v>194</v>
          </cell>
          <cell r="T30">
            <v>42680</v>
          </cell>
          <cell r="U30" t="str">
            <v>石津</v>
          </cell>
          <cell r="V30">
            <v>86880</v>
          </cell>
          <cell r="W30">
            <v>0</v>
          </cell>
          <cell r="X30">
            <v>0</v>
          </cell>
          <cell r="Y30">
            <v>0</v>
          </cell>
          <cell r="Z30">
            <v>35000</v>
          </cell>
          <cell r="AA30">
            <v>232800</v>
          </cell>
          <cell r="AB30">
            <v>267800</v>
          </cell>
          <cell r="AC30">
            <v>640200</v>
          </cell>
          <cell r="AD30">
            <v>1000000</v>
          </cell>
          <cell r="AE30">
            <v>0</v>
          </cell>
          <cell r="AF30">
            <v>15721960</v>
          </cell>
          <cell r="AG30" t="str">
            <v>石津</v>
          </cell>
          <cell r="AH30">
            <v>10305</v>
          </cell>
        </row>
        <row r="31">
          <cell r="A31">
            <v>23</v>
          </cell>
          <cell r="B31" t="str">
            <v>２アカシヤ</v>
          </cell>
          <cell r="C31">
            <v>60</v>
          </cell>
          <cell r="D31">
            <v>24</v>
          </cell>
          <cell r="E31">
            <v>648</v>
          </cell>
          <cell r="F31">
            <v>0</v>
          </cell>
          <cell r="G31">
            <v>100000</v>
          </cell>
          <cell r="H31">
            <v>3295000</v>
          </cell>
          <cell r="J31">
            <v>6044400</v>
          </cell>
          <cell r="K31">
            <v>2860000</v>
          </cell>
          <cell r="L31">
            <v>300000</v>
          </cell>
          <cell r="M31">
            <v>3160000</v>
          </cell>
          <cell r="N31">
            <v>4500</v>
          </cell>
          <cell r="O31">
            <v>50000</v>
          </cell>
          <cell r="P31">
            <v>54500</v>
          </cell>
          <cell r="Q31">
            <v>120000</v>
          </cell>
          <cell r="R31">
            <v>108</v>
          </cell>
          <cell r="S31">
            <v>108</v>
          </cell>
          <cell r="T31">
            <v>23760</v>
          </cell>
          <cell r="U31" t="str">
            <v>２アカシヤ</v>
          </cell>
          <cell r="V31">
            <v>43440</v>
          </cell>
          <cell r="W31">
            <v>11</v>
          </cell>
          <cell r="X31">
            <v>0</v>
          </cell>
          <cell r="Y31">
            <v>110000</v>
          </cell>
          <cell r="Z31">
            <v>30000</v>
          </cell>
          <cell r="AA31">
            <v>129600</v>
          </cell>
          <cell r="AB31">
            <v>159600</v>
          </cell>
          <cell r="AC31">
            <v>356400</v>
          </cell>
          <cell r="AD31">
            <v>1000000</v>
          </cell>
          <cell r="AE31">
            <v>0</v>
          </cell>
          <cell r="AF31">
            <v>14467100</v>
          </cell>
          <cell r="AG31" t="str">
            <v>２アカシヤ</v>
          </cell>
          <cell r="AH31">
            <v>9426</v>
          </cell>
        </row>
        <row r="32">
          <cell r="A32">
            <v>24</v>
          </cell>
          <cell r="B32" t="str">
            <v>２なかよし</v>
          </cell>
          <cell r="C32">
            <v>30</v>
          </cell>
          <cell r="D32">
            <v>36</v>
          </cell>
          <cell r="E32">
            <v>384</v>
          </cell>
          <cell r="F32">
            <v>0</v>
          </cell>
          <cell r="G32">
            <v>100000</v>
          </cell>
          <cell r="H32">
            <v>2596000</v>
          </cell>
          <cell r="J32">
            <v>6044400</v>
          </cell>
          <cell r="K32">
            <v>2860000</v>
          </cell>
          <cell r="L32">
            <v>150000</v>
          </cell>
          <cell r="M32">
            <v>3010000</v>
          </cell>
          <cell r="N32">
            <v>4500</v>
          </cell>
          <cell r="O32">
            <v>50000</v>
          </cell>
          <cell r="P32">
            <v>54500</v>
          </cell>
          <cell r="Q32">
            <v>60000</v>
          </cell>
          <cell r="R32">
            <v>64</v>
          </cell>
          <cell r="S32">
            <v>64</v>
          </cell>
          <cell r="T32">
            <v>14080</v>
          </cell>
          <cell r="U32" t="str">
            <v>２なかよし</v>
          </cell>
          <cell r="V32">
            <v>65160</v>
          </cell>
          <cell r="W32">
            <v>0</v>
          </cell>
          <cell r="X32">
            <v>0</v>
          </cell>
          <cell r="Y32">
            <v>0</v>
          </cell>
          <cell r="Z32">
            <v>27000</v>
          </cell>
          <cell r="AA32">
            <v>76800</v>
          </cell>
          <cell r="AB32">
            <v>103800</v>
          </cell>
          <cell r="AC32">
            <v>211200</v>
          </cell>
          <cell r="AD32">
            <v>2000000</v>
          </cell>
          <cell r="AE32">
            <v>0</v>
          </cell>
          <cell r="AF32">
            <v>14259140</v>
          </cell>
          <cell r="AG32" t="str">
            <v>２なかよし</v>
          </cell>
          <cell r="AH32">
            <v>8581</v>
          </cell>
        </row>
        <row r="33">
          <cell r="A33">
            <v>25</v>
          </cell>
          <cell r="B33" t="str">
            <v>計</v>
          </cell>
          <cell r="C33">
            <v>1530</v>
          </cell>
          <cell r="D33">
            <v>1176</v>
          </cell>
          <cell r="E33">
            <v>20364</v>
          </cell>
          <cell r="F33">
            <v>0</v>
          </cell>
          <cell r="G33">
            <v>2400000</v>
          </cell>
          <cell r="H33">
            <v>82358500</v>
          </cell>
          <cell r="J33">
            <v>145065600</v>
          </cell>
          <cell r="K33">
            <v>68640000</v>
          </cell>
          <cell r="L33">
            <v>7775000</v>
          </cell>
          <cell r="M33">
            <v>76415000</v>
          </cell>
          <cell r="N33">
            <v>118500</v>
          </cell>
          <cell r="O33">
            <v>1200000</v>
          </cell>
          <cell r="P33">
            <v>1318500</v>
          </cell>
          <cell r="Q33">
            <v>3110000</v>
          </cell>
          <cell r="R33">
            <v>3394</v>
          </cell>
          <cell r="S33">
            <v>3394</v>
          </cell>
          <cell r="T33">
            <v>746680</v>
          </cell>
          <cell r="U33" t="str">
            <v>計</v>
          </cell>
          <cell r="V33">
            <v>2128560</v>
          </cell>
          <cell r="W33">
            <v>13</v>
          </cell>
          <cell r="X33">
            <v>1</v>
          </cell>
          <cell r="Y33">
            <v>135000</v>
          </cell>
          <cell r="Z33">
            <v>745500</v>
          </cell>
          <cell r="AA33">
            <v>4072800</v>
          </cell>
          <cell r="AB33">
            <v>4818300</v>
          </cell>
          <cell r="AC33">
            <v>11200200</v>
          </cell>
          <cell r="AD33">
            <v>20250000</v>
          </cell>
          <cell r="AE33">
            <v>0</v>
          </cell>
          <cell r="AF33">
            <v>349946340</v>
          </cell>
          <cell r="AG33" t="str">
            <v>計</v>
          </cell>
          <cell r="AH33">
            <v>230775</v>
          </cell>
        </row>
        <row r="59">
          <cell r="A59">
            <v>1</v>
          </cell>
          <cell r="B59" t="str">
            <v>国松</v>
          </cell>
          <cell r="C59">
            <v>30</v>
          </cell>
          <cell r="D59">
            <v>20</v>
          </cell>
          <cell r="E59">
            <v>389</v>
          </cell>
          <cell r="F59">
            <v>0</v>
          </cell>
          <cell r="G59">
            <v>100000</v>
          </cell>
          <cell r="H59">
            <v>2596000</v>
          </cell>
          <cell r="J59">
            <v>6044400</v>
          </cell>
          <cell r="K59">
            <v>2860000</v>
          </cell>
          <cell r="L59">
            <v>150000</v>
          </cell>
          <cell r="M59">
            <v>3010000</v>
          </cell>
          <cell r="N59">
            <v>4500</v>
          </cell>
          <cell r="O59">
            <v>50000</v>
          </cell>
          <cell r="P59">
            <v>54500</v>
          </cell>
          <cell r="Q59">
            <v>60000</v>
          </cell>
          <cell r="R59">
            <v>56</v>
          </cell>
          <cell r="S59">
            <v>57</v>
          </cell>
          <cell r="T59">
            <v>12440</v>
          </cell>
          <cell r="U59" t="str">
            <v>国松</v>
          </cell>
          <cell r="V59">
            <v>36200</v>
          </cell>
          <cell r="W59">
            <v>0</v>
          </cell>
          <cell r="X59">
            <v>0</v>
          </cell>
          <cell r="Y59">
            <v>0</v>
          </cell>
          <cell r="Z59">
            <v>27000</v>
          </cell>
          <cell r="AA59">
            <v>77800</v>
          </cell>
          <cell r="AB59">
            <v>104800</v>
          </cell>
          <cell r="AC59">
            <v>213950</v>
          </cell>
          <cell r="AD59">
            <v>500000</v>
          </cell>
          <cell r="AE59">
            <v>0</v>
          </cell>
          <cell r="AF59">
            <v>12732290</v>
          </cell>
        </row>
        <row r="60">
          <cell r="A60">
            <v>2</v>
          </cell>
          <cell r="B60" t="str">
            <v>本町</v>
          </cell>
          <cell r="C60">
            <v>90</v>
          </cell>
          <cell r="D60">
            <v>38</v>
          </cell>
          <cell r="E60">
            <v>1247</v>
          </cell>
          <cell r="F60">
            <v>0</v>
          </cell>
          <cell r="G60">
            <v>100000</v>
          </cell>
          <cell r="H60">
            <v>3994000</v>
          </cell>
          <cell r="J60">
            <v>6044400</v>
          </cell>
          <cell r="K60">
            <v>2860000</v>
          </cell>
          <cell r="L60">
            <v>450000</v>
          </cell>
          <cell r="M60">
            <v>3310000</v>
          </cell>
          <cell r="N60">
            <v>6000</v>
          </cell>
          <cell r="O60">
            <v>50000</v>
          </cell>
          <cell r="P60">
            <v>56000</v>
          </cell>
          <cell r="Q60">
            <v>180000</v>
          </cell>
          <cell r="R60">
            <v>198</v>
          </cell>
          <cell r="S60">
            <v>205</v>
          </cell>
          <cell r="T60">
            <v>44400</v>
          </cell>
          <cell r="U60" t="str">
            <v>本町</v>
          </cell>
          <cell r="V60">
            <v>68780</v>
          </cell>
          <cell r="W60">
            <v>0</v>
          </cell>
          <cell r="X60">
            <v>0</v>
          </cell>
          <cell r="Y60">
            <v>0</v>
          </cell>
          <cell r="Z60">
            <v>35000</v>
          </cell>
          <cell r="AA60">
            <v>249400</v>
          </cell>
          <cell r="AB60">
            <v>284400</v>
          </cell>
          <cell r="AC60">
            <v>685850</v>
          </cell>
          <cell r="AD60">
            <v>1000000</v>
          </cell>
          <cell r="AE60">
            <v>0</v>
          </cell>
          <cell r="AF60">
            <v>15767830</v>
          </cell>
        </row>
        <row r="61">
          <cell r="A61">
            <v>3</v>
          </cell>
          <cell r="B61" t="str">
            <v>豊野</v>
          </cell>
          <cell r="C61">
            <v>60</v>
          </cell>
          <cell r="D61">
            <v>68</v>
          </cell>
          <cell r="E61">
            <v>849</v>
          </cell>
          <cell r="F61">
            <v>0</v>
          </cell>
          <cell r="G61">
            <v>100000</v>
          </cell>
          <cell r="H61">
            <v>3295000</v>
          </cell>
          <cell r="J61">
            <v>6044400</v>
          </cell>
          <cell r="K61">
            <v>2860000</v>
          </cell>
          <cell r="L61">
            <v>300000</v>
          </cell>
          <cell r="M61">
            <v>3160000</v>
          </cell>
          <cell r="N61">
            <v>4500</v>
          </cell>
          <cell r="O61">
            <v>50000</v>
          </cell>
          <cell r="P61">
            <v>54500</v>
          </cell>
          <cell r="Q61">
            <v>120000</v>
          </cell>
          <cell r="R61">
            <v>126</v>
          </cell>
          <cell r="S61">
            <v>137</v>
          </cell>
          <cell r="T61">
            <v>29040</v>
          </cell>
          <cell r="U61" t="str">
            <v>豊野</v>
          </cell>
          <cell r="V61">
            <v>123080</v>
          </cell>
          <cell r="W61">
            <v>0</v>
          </cell>
          <cell r="X61">
            <v>0</v>
          </cell>
          <cell r="Y61">
            <v>0</v>
          </cell>
          <cell r="Z61">
            <v>30000</v>
          </cell>
          <cell r="AA61">
            <v>169800</v>
          </cell>
          <cell r="AB61">
            <v>199800</v>
          </cell>
          <cell r="AC61">
            <v>466950</v>
          </cell>
          <cell r="AD61">
            <v>750000</v>
          </cell>
          <cell r="AE61">
            <v>0</v>
          </cell>
          <cell r="AF61">
            <v>14342770</v>
          </cell>
        </row>
        <row r="62">
          <cell r="A62">
            <v>4</v>
          </cell>
          <cell r="B62" t="str">
            <v>東</v>
          </cell>
          <cell r="C62">
            <v>90</v>
          </cell>
          <cell r="D62">
            <v>84</v>
          </cell>
          <cell r="E62">
            <v>1227</v>
          </cell>
          <cell r="F62">
            <v>0</v>
          </cell>
          <cell r="G62">
            <v>100000</v>
          </cell>
          <cell r="H62">
            <v>3994000</v>
          </cell>
          <cell r="J62">
            <v>6044400</v>
          </cell>
          <cell r="K62">
            <v>2860000</v>
          </cell>
          <cell r="L62">
            <v>450000</v>
          </cell>
          <cell r="M62">
            <v>3310000</v>
          </cell>
          <cell r="N62">
            <v>6000</v>
          </cell>
          <cell r="O62">
            <v>50000</v>
          </cell>
          <cell r="P62">
            <v>56000</v>
          </cell>
          <cell r="Q62">
            <v>180000</v>
          </cell>
          <cell r="R62">
            <v>160</v>
          </cell>
          <cell r="S62">
            <v>193</v>
          </cell>
          <cell r="T62">
            <v>39160</v>
          </cell>
          <cell r="U62" t="str">
            <v>東</v>
          </cell>
          <cell r="V62">
            <v>174440</v>
          </cell>
          <cell r="W62">
            <v>0</v>
          </cell>
          <cell r="X62">
            <v>0</v>
          </cell>
          <cell r="Y62">
            <v>0</v>
          </cell>
          <cell r="Z62">
            <v>35000</v>
          </cell>
          <cell r="AA62">
            <v>245400</v>
          </cell>
          <cell r="AB62">
            <v>280400</v>
          </cell>
          <cell r="AC62">
            <v>674850</v>
          </cell>
          <cell r="AD62">
            <v>1000000</v>
          </cell>
          <cell r="AE62">
            <v>0</v>
          </cell>
          <cell r="AF62">
            <v>15853250</v>
          </cell>
        </row>
        <row r="63">
          <cell r="A63">
            <v>5</v>
          </cell>
          <cell r="B63" t="str">
            <v>太陽</v>
          </cell>
          <cell r="C63">
            <v>30</v>
          </cell>
          <cell r="D63">
            <v>21</v>
          </cell>
          <cell r="E63">
            <v>429</v>
          </cell>
          <cell r="F63">
            <v>0</v>
          </cell>
          <cell r="G63">
            <v>100000</v>
          </cell>
          <cell r="H63">
            <v>2596000</v>
          </cell>
          <cell r="J63">
            <v>6044400</v>
          </cell>
          <cell r="K63">
            <v>2860000</v>
          </cell>
          <cell r="L63">
            <v>150000</v>
          </cell>
          <cell r="M63">
            <v>3010000</v>
          </cell>
          <cell r="N63">
            <v>4500</v>
          </cell>
          <cell r="O63">
            <v>50000</v>
          </cell>
          <cell r="P63">
            <v>54500</v>
          </cell>
          <cell r="Q63">
            <v>60000</v>
          </cell>
          <cell r="R63">
            <v>63</v>
          </cell>
          <cell r="S63">
            <v>68</v>
          </cell>
          <cell r="T63">
            <v>14460</v>
          </cell>
          <cell r="U63" t="str">
            <v>太陽</v>
          </cell>
          <cell r="V63">
            <v>38010</v>
          </cell>
          <cell r="W63">
            <v>1</v>
          </cell>
          <cell r="X63">
            <v>0</v>
          </cell>
          <cell r="Y63">
            <v>10000</v>
          </cell>
          <cell r="Z63">
            <v>27000</v>
          </cell>
          <cell r="AA63">
            <v>85800</v>
          </cell>
          <cell r="AB63">
            <v>112800</v>
          </cell>
          <cell r="AC63">
            <v>235950</v>
          </cell>
          <cell r="AD63">
            <v>700000</v>
          </cell>
          <cell r="AE63">
            <v>0</v>
          </cell>
          <cell r="AF63">
            <v>12976120</v>
          </cell>
        </row>
        <row r="64">
          <cell r="A64">
            <v>6</v>
          </cell>
          <cell r="B64" t="str">
            <v>常盤</v>
          </cell>
          <cell r="C64">
            <v>60</v>
          </cell>
          <cell r="D64">
            <v>76</v>
          </cell>
          <cell r="E64">
            <v>799</v>
          </cell>
          <cell r="F64">
            <v>0</v>
          </cell>
          <cell r="G64">
            <v>100000</v>
          </cell>
          <cell r="H64">
            <v>3295000</v>
          </cell>
          <cell r="J64">
            <v>6044400</v>
          </cell>
          <cell r="K64">
            <v>2860000</v>
          </cell>
          <cell r="L64">
            <v>300000</v>
          </cell>
          <cell r="M64">
            <v>3160000</v>
          </cell>
          <cell r="N64">
            <v>4500</v>
          </cell>
          <cell r="O64">
            <v>50000</v>
          </cell>
          <cell r="P64">
            <v>54500</v>
          </cell>
          <cell r="Q64">
            <v>120000</v>
          </cell>
          <cell r="R64">
            <v>117</v>
          </cell>
          <cell r="S64">
            <v>128</v>
          </cell>
          <cell r="T64">
            <v>27060</v>
          </cell>
          <cell r="U64" t="str">
            <v>常盤</v>
          </cell>
          <cell r="V64">
            <v>137560</v>
          </cell>
          <cell r="W64">
            <v>0</v>
          </cell>
          <cell r="X64">
            <v>0</v>
          </cell>
          <cell r="Y64">
            <v>0</v>
          </cell>
          <cell r="Z64">
            <v>30000</v>
          </cell>
          <cell r="AA64">
            <v>159800</v>
          </cell>
          <cell r="AB64">
            <v>189800</v>
          </cell>
          <cell r="AC64">
            <v>439450</v>
          </cell>
          <cell r="AD64">
            <v>1000000</v>
          </cell>
          <cell r="AE64">
            <v>0</v>
          </cell>
          <cell r="AF64">
            <v>14567770</v>
          </cell>
        </row>
        <row r="65">
          <cell r="A65">
            <v>7</v>
          </cell>
          <cell r="B65" t="str">
            <v>めぐみ</v>
          </cell>
          <cell r="C65">
            <v>60</v>
          </cell>
          <cell r="D65">
            <v>59</v>
          </cell>
          <cell r="E65">
            <v>855</v>
          </cell>
          <cell r="F65">
            <v>0</v>
          </cell>
          <cell r="G65">
            <v>100000</v>
          </cell>
          <cell r="H65">
            <v>3295000</v>
          </cell>
          <cell r="J65">
            <v>6044400</v>
          </cell>
          <cell r="K65">
            <v>2860000</v>
          </cell>
          <cell r="L65">
            <v>300000</v>
          </cell>
          <cell r="M65">
            <v>3160000</v>
          </cell>
          <cell r="N65">
            <v>4500</v>
          </cell>
          <cell r="O65">
            <v>50000</v>
          </cell>
          <cell r="P65">
            <v>54500</v>
          </cell>
          <cell r="Q65">
            <v>120000</v>
          </cell>
          <cell r="R65">
            <v>129</v>
          </cell>
          <cell r="S65">
            <v>140</v>
          </cell>
          <cell r="T65">
            <v>29700</v>
          </cell>
          <cell r="U65" t="str">
            <v>めぐみ</v>
          </cell>
          <cell r="V65">
            <v>106790</v>
          </cell>
          <cell r="W65">
            <v>0</v>
          </cell>
          <cell r="X65">
            <v>0</v>
          </cell>
          <cell r="Y65">
            <v>0</v>
          </cell>
          <cell r="Z65">
            <v>30000</v>
          </cell>
          <cell r="AA65">
            <v>171000</v>
          </cell>
          <cell r="AB65">
            <v>201000</v>
          </cell>
          <cell r="AC65">
            <v>470250</v>
          </cell>
          <cell r="AD65">
            <v>1000000</v>
          </cell>
          <cell r="AE65">
            <v>0</v>
          </cell>
          <cell r="AF65">
            <v>14581640</v>
          </cell>
        </row>
        <row r="66">
          <cell r="A66">
            <v>8</v>
          </cell>
          <cell r="B66" t="str">
            <v>なかよし</v>
          </cell>
          <cell r="C66">
            <v>60</v>
          </cell>
          <cell r="D66">
            <v>73</v>
          </cell>
          <cell r="E66">
            <v>832</v>
          </cell>
          <cell r="F66">
            <v>0</v>
          </cell>
          <cell r="G66">
            <v>100000</v>
          </cell>
          <cell r="H66">
            <v>3295000</v>
          </cell>
          <cell r="J66">
            <v>6044400</v>
          </cell>
          <cell r="K66">
            <v>2860000</v>
          </cell>
          <cell r="L66">
            <v>300000</v>
          </cell>
          <cell r="M66">
            <v>3160000</v>
          </cell>
          <cell r="N66">
            <v>4500</v>
          </cell>
          <cell r="O66">
            <v>50000</v>
          </cell>
          <cell r="P66">
            <v>54500</v>
          </cell>
          <cell r="Q66">
            <v>120000</v>
          </cell>
          <cell r="R66">
            <v>110</v>
          </cell>
          <cell r="S66">
            <v>132</v>
          </cell>
          <cell r="T66">
            <v>26840</v>
          </cell>
          <cell r="U66" t="str">
            <v>なかよし</v>
          </cell>
          <cell r="V66">
            <v>132130</v>
          </cell>
          <cell r="W66">
            <v>0</v>
          </cell>
          <cell r="X66">
            <v>0</v>
          </cell>
          <cell r="Y66">
            <v>0</v>
          </cell>
          <cell r="Z66">
            <v>30000</v>
          </cell>
          <cell r="AA66">
            <v>166400</v>
          </cell>
          <cell r="AB66">
            <v>196400</v>
          </cell>
          <cell r="AC66">
            <v>457600</v>
          </cell>
          <cell r="AD66">
            <v>1000000</v>
          </cell>
          <cell r="AE66">
            <v>0</v>
          </cell>
          <cell r="AF66">
            <v>14586870</v>
          </cell>
        </row>
        <row r="67">
          <cell r="A67">
            <v>9</v>
          </cell>
          <cell r="B67" t="str">
            <v>明徳</v>
          </cell>
          <cell r="C67">
            <v>90</v>
          </cell>
          <cell r="D67">
            <v>88</v>
          </cell>
          <cell r="E67">
            <v>1130</v>
          </cell>
          <cell r="F67">
            <v>0</v>
          </cell>
          <cell r="G67">
            <v>100000</v>
          </cell>
          <cell r="H67">
            <v>3994000</v>
          </cell>
          <cell r="J67">
            <v>6044400</v>
          </cell>
          <cell r="K67">
            <v>2860000</v>
          </cell>
          <cell r="L67">
            <v>450000</v>
          </cell>
          <cell r="M67">
            <v>3310000</v>
          </cell>
          <cell r="N67">
            <v>6000</v>
          </cell>
          <cell r="O67">
            <v>50000</v>
          </cell>
          <cell r="P67">
            <v>56000</v>
          </cell>
          <cell r="Q67">
            <v>180000</v>
          </cell>
          <cell r="R67">
            <v>182</v>
          </cell>
          <cell r="S67">
            <v>187</v>
          </cell>
          <cell r="T67">
            <v>40640</v>
          </cell>
          <cell r="U67" t="str">
            <v>明徳</v>
          </cell>
          <cell r="V67">
            <v>159280</v>
          </cell>
          <cell r="W67">
            <v>0</v>
          </cell>
          <cell r="X67">
            <v>0</v>
          </cell>
          <cell r="Y67">
            <v>0</v>
          </cell>
          <cell r="Z67">
            <v>35000</v>
          </cell>
          <cell r="AA67">
            <v>226000</v>
          </cell>
          <cell r="AB67">
            <v>261000</v>
          </cell>
          <cell r="AC67">
            <v>621500</v>
          </cell>
          <cell r="AD67">
            <v>500000</v>
          </cell>
          <cell r="AE67">
            <v>0</v>
          </cell>
          <cell r="AF67">
            <v>15266820</v>
          </cell>
        </row>
        <row r="68">
          <cell r="A68">
            <v>10</v>
          </cell>
          <cell r="B68" t="str">
            <v>仁和寺</v>
          </cell>
          <cell r="C68">
            <v>60</v>
          </cell>
          <cell r="D68">
            <v>24</v>
          </cell>
          <cell r="E68">
            <v>764</v>
          </cell>
          <cell r="F68">
            <v>0</v>
          </cell>
          <cell r="G68">
            <v>100000</v>
          </cell>
          <cell r="H68">
            <v>3295000</v>
          </cell>
          <cell r="J68">
            <v>6044400</v>
          </cell>
          <cell r="K68">
            <v>2860000</v>
          </cell>
          <cell r="L68">
            <v>300000</v>
          </cell>
          <cell r="M68">
            <v>3160000</v>
          </cell>
          <cell r="N68">
            <v>4500</v>
          </cell>
          <cell r="O68">
            <v>50000</v>
          </cell>
          <cell r="P68">
            <v>54500</v>
          </cell>
          <cell r="Q68">
            <v>120000</v>
          </cell>
          <cell r="R68">
            <v>125</v>
          </cell>
          <cell r="S68">
            <v>122</v>
          </cell>
          <cell r="T68">
            <v>27140</v>
          </cell>
          <cell r="U68" t="str">
            <v>仁和寺</v>
          </cell>
          <cell r="V68">
            <v>43440</v>
          </cell>
          <cell r="W68">
            <v>2</v>
          </cell>
          <cell r="X68">
            <v>0</v>
          </cell>
          <cell r="Y68">
            <v>20000</v>
          </cell>
          <cell r="Z68">
            <v>30000</v>
          </cell>
          <cell r="AA68">
            <v>152800</v>
          </cell>
          <cell r="AB68">
            <v>182800</v>
          </cell>
          <cell r="AC68">
            <v>420200</v>
          </cell>
          <cell r="AD68">
            <v>250000</v>
          </cell>
          <cell r="AE68">
            <v>0</v>
          </cell>
          <cell r="AF68">
            <v>13717480</v>
          </cell>
        </row>
        <row r="69">
          <cell r="A69">
            <v>11</v>
          </cell>
          <cell r="B69" t="str">
            <v>池田</v>
          </cell>
          <cell r="C69">
            <v>60</v>
          </cell>
          <cell r="D69">
            <v>80</v>
          </cell>
          <cell r="E69">
            <v>866</v>
          </cell>
          <cell r="F69">
            <v>0</v>
          </cell>
          <cell r="G69">
            <v>100000</v>
          </cell>
          <cell r="H69">
            <v>3295000</v>
          </cell>
          <cell r="J69">
            <v>6044400</v>
          </cell>
          <cell r="K69">
            <v>2860000</v>
          </cell>
          <cell r="L69">
            <v>300000</v>
          </cell>
          <cell r="M69">
            <v>3160000</v>
          </cell>
          <cell r="N69">
            <v>4500</v>
          </cell>
          <cell r="O69">
            <v>50000</v>
          </cell>
          <cell r="P69">
            <v>54500</v>
          </cell>
          <cell r="Q69">
            <v>120000</v>
          </cell>
          <cell r="R69">
            <v>144</v>
          </cell>
          <cell r="S69">
            <v>144</v>
          </cell>
          <cell r="T69">
            <v>31680</v>
          </cell>
          <cell r="U69" t="str">
            <v>池田</v>
          </cell>
          <cell r="V69">
            <v>144800</v>
          </cell>
          <cell r="W69">
            <v>0</v>
          </cell>
          <cell r="X69">
            <v>0</v>
          </cell>
          <cell r="Y69">
            <v>0</v>
          </cell>
          <cell r="Z69">
            <v>30000</v>
          </cell>
          <cell r="AA69">
            <v>173200</v>
          </cell>
          <cell r="AB69">
            <v>203200</v>
          </cell>
          <cell r="AC69">
            <v>476300</v>
          </cell>
          <cell r="AD69">
            <v>1000000</v>
          </cell>
          <cell r="AE69">
            <v>0</v>
          </cell>
          <cell r="AF69">
            <v>14629880</v>
          </cell>
        </row>
        <row r="70">
          <cell r="A70">
            <v>12</v>
          </cell>
          <cell r="B70" t="str">
            <v>桜木</v>
          </cell>
          <cell r="C70">
            <v>60</v>
          </cell>
          <cell r="D70">
            <v>90</v>
          </cell>
          <cell r="E70">
            <v>854</v>
          </cell>
          <cell r="F70">
            <v>0</v>
          </cell>
          <cell r="G70">
            <v>100000</v>
          </cell>
          <cell r="H70">
            <v>3295000</v>
          </cell>
          <cell r="J70">
            <v>6044400</v>
          </cell>
          <cell r="K70">
            <v>2860000</v>
          </cell>
          <cell r="L70">
            <v>300000</v>
          </cell>
          <cell r="M70">
            <v>3160000</v>
          </cell>
          <cell r="N70">
            <v>4500</v>
          </cell>
          <cell r="O70">
            <v>50000</v>
          </cell>
          <cell r="P70">
            <v>54500</v>
          </cell>
          <cell r="Q70">
            <v>120000</v>
          </cell>
          <cell r="R70">
            <v>129</v>
          </cell>
          <cell r="S70">
            <v>136</v>
          </cell>
          <cell r="T70">
            <v>29220</v>
          </cell>
          <cell r="U70" t="str">
            <v>桜木</v>
          </cell>
          <cell r="V70">
            <v>162900</v>
          </cell>
          <cell r="W70">
            <v>0</v>
          </cell>
          <cell r="X70">
            <v>0</v>
          </cell>
          <cell r="Y70">
            <v>0</v>
          </cell>
          <cell r="Z70">
            <v>30000</v>
          </cell>
          <cell r="AA70">
            <v>170800</v>
          </cell>
          <cell r="AB70">
            <v>200800</v>
          </cell>
          <cell r="AC70">
            <v>469700</v>
          </cell>
          <cell r="AD70">
            <v>1000000</v>
          </cell>
          <cell r="AE70">
            <v>0</v>
          </cell>
          <cell r="AF70">
            <v>14636520</v>
          </cell>
        </row>
        <row r="71">
          <cell r="A71">
            <v>13</v>
          </cell>
          <cell r="B71" t="str">
            <v>きんもく</v>
          </cell>
          <cell r="C71">
            <v>30</v>
          </cell>
          <cell r="D71">
            <v>8</v>
          </cell>
          <cell r="E71">
            <v>370</v>
          </cell>
          <cell r="F71">
            <v>0</v>
          </cell>
          <cell r="G71">
            <v>100000</v>
          </cell>
          <cell r="H71">
            <v>2596000</v>
          </cell>
          <cell r="J71">
            <v>6044400</v>
          </cell>
          <cell r="K71">
            <v>2860000</v>
          </cell>
          <cell r="L71">
            <v>150000</v>
          </cell>
          <cell r="M71">
            <v>3010000</v>
          </cell>
          <cell r="N71">
            <v>4500</v>
          </cell>
          <cell r="O71">
            <v>50000</v>
          </cell>
          <cell r="P71">
            <v>54500</v>
          </cell>
          <cell r="Q71">
            <v>60000</v>
          </cell>
          <cell r="R71">
            <v>57</v>
          </cell>
          <cell r="S71">
            <v>58</v>
          </cell>
          <cell r="T71">
            <v>12660</v>
          </cell>
          <cell r="U71" t="str">
            <v>きんもく</v>
          </cell>
          <cell r="V71">
            <v>14480</v>
          </cell>
          <cell r="W71">
            <v>2</v>
          </cell>
          <cell r="X71">
            <v>4</v>
          </cell>
          <cell r="Y71">
            <v>40000</v>
          </cell>
          <cell r="Z71">
            <v>27000</v>
          </cell>
          <cell r="AA71">
            <v>74000</v>
          </cell>
          <cell r="AB71">
            <v>101000</v>
          </cell>
          <cell r="AC71">
            <v>203500</v>
          </cell>
          <cell r="AD71">
            <v>250000</v>
          </cell>
          <cell r="AE71">
            <v>0</v>
          </cell>
          <cell r="AF71">
            <v>12486540</v>
          </cell>
        </row>
        <row r="72">
          <cell r="A72">
            <v>14</v>
          </cell>
          <cell r="B72" t="str">
            <v>アカシヤ</v>
          </cell>
          <cell r="C72">
            <v>90</v>
          </cell>
          <cell r="D72">
            <v>72</v>
          </cell>
          <cell r="E72">
            <v>1250</v>
          </cell>
          <cell r="F72">
            <v>0</v>
          </cell>
          <cell r="G72">
            <v>100000</v>
          </cell>
          <cell r="H72">
            <v>3994000</v>
          </cell>
          <cell r="J72">
            <v>6044400</v>
          </cell>
          <cell r="K72">
            <v>2860000</v>
          </cell>
          <cell r="L72">
            <v>450000</v>
          </cell>
          <cell r="M72">
            <v>3310000</v>
          </cell>
          <cell r="N72">
            <v>6000</v>
          </cell>
          <cell r="O72">
            <v>50000</v>
          </cell>
          <cell r="P72">
            <v>56000</v>
          </cell>
          <cell r="Q72">
            <v>180000</v>
          </cell>
          <cell r="R72">
            <v>191</v>
          </cell>
          <cell r="S72">
            <v>193</v>
          </cell>
          <cell r="T72">
            <v>42260</v>
          </cell>
          <cell r="U72" t="str">
            <v>アカシヤ</v>
          </cell>
          <cell r="V72">
            <v>130320</v>
          </cell>
          <cell r="W72">
            <v>0</v>
          </cell>
          <cell r="X72">
            <v>0</v>
          </cell>
          <cell r="Y72">
            <v>0</v>
          </cell>
          <cell r="Z72">
            <v>35000</v>
          </cell>
          <cell r="AA72">
            <v>250000</v>
          </cell>
          <cell r="AB72">
            <v>285000</v>
          </cell>
          <cell r="AC72">
            <v>687500</v>
          </cell>
          <cell r="AD72">
            <v>1000000</v>
          </cell>
          <cell r="AE72">
            <v>0</v>
          </cell>
          <cell r="AF72">
            <v>15829480</v>
          </cell>
        </row>
        <row r="73">
          <cell r="A73">
            <v>15</v>
          </cell>
          <cell r="B73" t="str">
            <v>ゆりかご</v>
          </cell>
          <cell r="C73">
            <v>60</v>
          </cell>
          <cell r="D73">
            <v>65</v>
          </cell>
          <cell r="E73">
            <v>866</v>
          </cell>
          <cell r="F73">
            <v>0</v>
          </cell>
          <cell r="G73">
            <v>100000</v>
          </cell>
          <cell r="H73">
            <v>3295000</v>
          </cell>
          <cell r="J73">
            <v>6044400</v>
          </cell>
          <cell r="K73">
            <v>2860000</v>
          </cell>
          <cell r="L73">
            <v>300000</v>
          </cell>
          <cell r="M73">
            <v>3160000</v>
          </cell>
          <cell r="N73">
            <v>4500</v>
          </cell>
          <cell r="O73">
            <v>50000</v>
          </cell>
          <cell r="P73">
            <v>54500</v>
          </cell>
          <cell r="Q73">
            <v>120000</v>
          </cell>
          <cell r="R73">
            <v>140</v>
          </cell>
          <cell r="S73">
            <v>142</v>
          </cell>
          <cell r="T73">
            <v>31040</v>
          </cell>
          <cell r="U73" t="str">
            <v>ゆりかご</v>
          </cell>
          <cell r="V73">
            <v>117650</v>
          </cell>
          <cell r="W73">
            <v>0</v>
          </cell>
          <cell r="X73">
            <v>0</v>
          </cell>
          <cell r="Y73">
            <v>0</v>
          </cell>
          <cell r="Z73">
            <v>30000</v>
          </cell>
          <cell r="AA73">
            <v>173200</v>
          </cell>
          <cell r="AB73">
            <v>203200</v>
          </cell>
          <cell r="AC73">
            <v>476300</v>
          </cell>
          <cell r="AD73">
            <v>1000000</v>
          </cell>
          <cell r="AE73">
            <v>0</v>
          </cell>
          <cell r="AF73">
            <v>14602090</v>
          </cell>
        </row>
        <row r="74">
          <cell r="A74">
            <v>16</v>
          </cell>
          <cell r="B74" t="str">
            <v>こまどり</v>
          </cell>
          <cell r="C74">
            <v>60</v>
          </cell>
          <cell r="D74">
            <v>85</v>
          </cell>
          <cell r="E74">
            <v>838</v>
          </cell>
          <cell r="F74">
            <v>0</v>
          </cell>
          <cell r="G74">
            <v>100000</v>
          </cell>
          <cell r="H74">
            <v>3295000</v>
          </cell>
          <cell r="J74">
            <v>6044400</v>
          </cell>
          <cell r="K74">
            <v>2860000</v>
          </cell>
          <cell r="L74">
            <v>300000</v>
          </cell>
          <cell r="M74">
            <v>3160000</v>
          </cell>
          <cell r="N74">
            <v>4500</v>
          </cell>
          <cell r="O74">
            <v>50000</v>
          </cell>
          <cell r="P74">
            <v>54500</v>
          </cell>
          <cell r="Q74">
            <v>120000</v>
          </cell>
          <cell r="R74">
            <v>123</v>
          </cell>
          <cell r="S74">
            <v>137</v>
          </cell>
          <cell r="T74">
            <v>28740</v>
          </cell>
          <cell r="U74" t="str">
            <v>こまどり</v>
          </cell>
          <cell r="V74">
            <v>153850</v>
          </cell>
          <cell r="W74">
            <v>0</v>
          </cell>
          <cell r="X74">
            <v>0</v>
          </cell>
          <cell r="Y74">
            <v>0</v>
          </cell>
          <cell r="Z74">
            <v>30000</v>
          </cell>
          <cell r="AA74">
            <v>167600</v>
          </cell>
          <cell r="AB74">
            <v>197600</v>
          </cell>
          <cell r="AC74">
            <v>460900</v>
          </cell>
          <cell r="AD74">
            <v>1000000</v>
          </cell>
          <cell r="AE74">
            <v>0</v>
          </cell>
          <cell r="AF74">
            <v>14614990</v>
          </cell>
        </row>
        <row r="75">
          <cell r="A75">
            <v>17</v>
          </cell>
          <cell r="B75" t="str">
            <v>神田</v>
          </cell>
          <cell r="C75">
            <v>90</v>
          </cell>
          <cell r="D75">
            <v>120</v>
          </cell>
          <cell r="E75">
            <v>1249</v>
          </cell>
          <cell r="F75">
            <v>0</v>
          </cell>
          <cell r="G75">
            <v>100000</v>
          </cell>
          <cell r="H75">
            <v>3994000</v>
          </cell>
          <cell r="J75">
            <v>6044400</v>
          </cell>
          <cell r="K75">
            <v>2860000</v>
          </cell>
          <cell r="L75">
            <v>450000</v>
          </cell>
          <cell r="M75">
            <v>3310000</v>
          </cell>
          <cell r="N75">
            <v>6000</v>
          </cell>
          <cell r="O75">
            <v>50000</v>
          </cell>
          <cell r="P75">
            <v>56000</v>
          </cell>
          <cell r="Q75">
            <v>180000</v>
          </cell>
          <cell r="R75">
            <v>199</v>
          </cell>
          <cell r="S75">
            <v>202</v>
          </cell>
          <cell r="T75">
            <v>44140</v>
          </cell>
          <cell r="U75" t="str">
            <v>神田</v>
          </cell>
          <cell r="V75">
            <v>217200</v>
          </cell>
          <cell r="W75">
            <v>0</v>
          </cell>
          <cell r="X75">
            <v>0</v>
          </cell>
          <cell r="Y75">
            <v>0</v>
          </cell>
          <cell r="Z75">
            <v>35000</v>
          </cell>
          <cell r="AA75">
            <v>249800</v>
          </cell>
          <cell r="AB75">
            <v>284800</v>
          </cell>
          <cell r="AC75">
            <v>686950</v>
          </cell>
          <cell r="AD75">
            <v>1000000</v>
          </cell>
          <cell r="AE75">
            <v>0</v>
          </cell>
          <cell r="AF75">
            <v>15917490</v>
          </cell>
        </row>
        <row r="76">
          <cell r="A76">
            <v>18</v>
          </cell>
          <cell r="B76" t="str">
            <v>エルミン</v>
          </cell>
          <cell r="C76">
            <v>60</v>
          </cell>
          <cell r="D76">
            <v>53</v>
          </cell>
          <cell r="E76">
            <v>833</v>
          </cell>
          <cell r="F76">
            <v>0</v>
          </cell>
          <cell r="G76">
            <v>100000</v>
          </cell>
          <cell r="H76">
            <v>3295000</v>
          </cell>
          <cell r="J76">
            <v>6044400</v>
          </cell>
          <cell r="K76">
            <v>2860000</v>
          </cell>
          <cell r="L76">
            <v>300000</v>
          </cell>
          <cell r="M76">
            <v>3160000</v>
          </cell>
          <cell r="N76">
            <v>4500</v>
          </cell>
          <cell r="O76">
            <v>50000</v>
          </cell>
          <cell r="P76">
            <v>54500</v>
          </cell>
          <cell r="Q76">
            <v>120000</v>
          </cell>
          <cell r="R76">
            <v>128</v>
          </cell>
          <cell r="S76">
            <v>135</v>
          </cell>
          <cell r="T76">
            <v>29000</v>
          </cell>
          <cell r="U76" t="str">
            <v>エルミン</v>
          </cell>
          <cell r="V76">
            <v>95930</v>
          </cell>
          <cell r="W76">
            <v>0</v>
          </cell>
          <cell r="X76">
            <v>0</v>
          </cell>
          <cell r="Y76">
            <v>0</v>
          </cell>
          <cell r="Z76">
            <v>30000</v>
          </cell>
          <cell r="AA76">
            <v>166600</v>
          </cell>
          <cell r="AB76">
            <v>196600</v>
          </cell>
          <cell r="AC76">
            <v>458150</v>
          </cell>
          <cell r="AD76">
            <v>1000000</v>
          </cell>
          <cell r="AE76">
            <v>0</v>
          </cell>
          <cell r="AF76">
            <v>14553580</v>
          </cell>
        </row>
        <row r="77">
          <cell r="A77">
            <v>19</v>
          </cell>
          <cell r="B77" t="str">
            <v>打上</v>
          </cell>
          <cell r="C77">
            <v>90</v>
          </cell>
          <cell r="D77">
            <v>67</v>
          </cell>
          <cell r="E77">
            <v>1279</v>
          </cell>
          <cell r="F77">
            <v>0</v>
          </cell>
          <cell r="G77">
            <v>100000</v>
          </cell>
          <cell r="H77">
            <v>4593000</v>
          </cell>
          <cell r="J77">
            <v>6044400</v>
          </cell>
          <cell r="K77">
            <v>2860000</v>
          </cell>
          <cell r="L77">
            <v>450000</v>
          </cell>
          <cell r="M77">
            <v>3310000</v>
          </cell>
          <cell r="N77">
            <v>6000</v>
          </cell>
          <cell r="O77">
            <v>50000</v>
          </cell>
          <cell r="P77">
            <v>56000</v>
          </cell>
          <cell r="Q77">
            <v>180000</v>
          </cell>
          <cell r="R77">
            <v>211</v>
          </cell>
          <cell r="S77">
            <v>211</v>
          </cell>
          <cell r="T77">
            <v>46420</v>
          </cell>
          <cell r="U77" t="str">
            <v>打上</v>
          </cell>
          <cell r="V77">
            <v>121270</v>
          </cell>
          <cell r="W77">
            <v>0</v>
          </cell>
          <cell r="X77">
            <v>0</v>
          </cell>
          <cell r="Y77">
            <v>0</v>
          </cell>
          <cell r="Z77">
            <v>35000</v>
          </cell>
          <cell r="AA77">
            <v>255800</v>
          </cell>
          <cell r="AB77">
            <v>290800</v>
          </cell>
          <cell r="AC77">
            <v>703450</v>
          </cell>
          <cell r="AD77">
            <v>1000000</v>
          </cell>
          <cell r="AE77">
            <v>0</v>
          </cell>
          <cell r="AF77">
            <v>16445340</v>
          </cell>
        </row>
        <row r="78">
          <cell r="A78">
            <v>20</v>
          </cell>
          <cell r="B78" t="str">
            <v>３きんもく</v>
          </cell>
          <cell r="C78">
            <v>60</v>
          </cell>
          <cell r="D78">
            <v>30</v>
          </cell>
          <cell r="E78">
            <v>871</v>
          </cell>
          <cell r="F78">
            <v>0</v>
          </cell>
          <cell r="G78">
            <v>100000</v>
          </cell>
          <cell r="H78">
            <v>3295000</v>
          </cell>
          <cell r="J78">
            <v>6044400</v>
          </cell>
          <cell r="K78">
            <v>2860000</v>
          </cell>
          <cell r="L78">
            <v>300000</v>
          </cell>
          <cell r="M78">
            <v>3160000</v>
          </cell>
          <cell r="N78">
            <v>4500</v>
          </cell>
          <cell r="O78">
            <v>50000</v>
          </cell>
          <cell r="P78">
            <v>54500</v>
          </cell>
          <cell r="Q78">
            <v>120000</v>
          </cell>
          <cell r="R78">
            <v>142</v>
          </cell>
          <cell r="S78">
            <v>140</v>
          </cell>
          <cell r="T78">
            <v>31000</v>
          </cell>
          <cell r="U78" t="str">
            <v>３きんもく</v>
          </cell>
          <cell r="V78">
            <v>54300</v>
          </cell>
          <cell r="W78">
            <v>0</v>
          </cell>
          <cell r="X78">
            <v>0</v>
          </cell>
          <cell r="Y78">
            <v>0</v>
          </cell>
          <cell r="Z78">
            <v>30000</v>
          </cell>
          <cell r="AA78">
            <v>174200</v>
          </cell>
          <cell r="AB78">
            <v>204200</v>
          </cell>
          <cell r="AC78">
            <v>479050</v>
          </cell>
          <cell r="AD78">
            <v>250000</v>
          </cell>
          <cell r="AE78">
            <v>0</v>
          </cell>
          <cell r="AF78">
            <v>13792450</v>
          </cell>
        </row>
        <row r="79">
          <cell r="A79">
            <v>21</v>
          </cell>
          <cell r="B79" t="str">
            <v>寝屋</v>
          </cell>
          <cell r="C79">
            <v>60</v>
          </cell>
          <cell r="D79">
            <v>55</v>
          </cell>
          <cell r="E79">
            <v>839</v>
          </cell>
          <cell r="F79">
            <v>0</v>
          </cell>
          <cell r="G79">
            <v>100000</v>
          </cell>
          <cell r="H79">
            <v>3295000</v>
          </cell>
          <cell r="J79">
            <v>6044400</v>
          </cell>
          <cell r="K79">
            <v>2860000</v>
          </cell>
          <cell r="L79">
            <v>300000</v>
          </cell>
          <cell r="M79">
            <v>3160000</v>
          </cell>
          <cell r="N79">
            <v>4500</v>
          </cell>
          <cell r="O79">
            <v>50000</v>
          </cell>
          <cell r="P79">
            <v>54500</v>
          </cell>
          <cell r="Q79">
            <v>120000</v>
          </cell>
          <cell r="R79">
            <v>128</v>
          </cell>
          <cell r="S79">
            <v>134</v>
          </cell>
          <cell r="T79">
            <v>28880</v>
          </cell>
          <cell r="U79" t="str">
            <v>寝屋</v>
          </cell>
          <cell r="V79">
            <v>99550</v>
          </cell>
          <cell r="W79">
            <v>0</v>
          </cell>
          <cell r="X79">
            <v>0</v>
          </cell>
          <cell r="Y79">
            <v>0</v>
          </cell>
          <cell r="Z79">
            <v>30000</v>
          </cell>
          <cell r="AA79">
            <v>167800</v>
          </cell>
          <cell r="AB79">
            <v>197800</v>
          </cell>
          <cell r="AC79">
            <v>461450</v>
          </cell>
          <cell r="AD79">
            <v>1000000</v>
          </cell>
          <cell r="AE79">
            <v>0</v>
          </cell>
          <cell r="AF79">
            <v>14561580</v>
          </cell>
        </row>
        <row r="80">
          <cell r="A80">
            <v>22</v>
          </cell>
          <cell r="B80" t="str">
            <v>石津</v>
          </cell>
          <cell r="C80">
            <v>90</v>
          </cell>
          <cell r="D80">
            <v>85</v>
          </cell>
          <cell r="E80">
            <v>1225</v>
          </cell>
          <cell r="F80">
            <v>0</v>
          </cell>
          <cell r="G80">
            <v>100000</v>
          </cell>
          <cell r="H80">
            <v>3994000</v>
          </cell>
          <cell r="J80">
            <v>6044400</v>
          </cell>
          <cell r="K80">
            <v>2860000</v>
          </cell>
          <cell r="L80">
            <v>450000</v>
          </cell>
          <cell r="M80">
            <v>3310000</v>
          </cell>
          <cell r="N80">
            <v>6000</v>
          </cell>
          <cell r="O80">
            <v>50000</v>
          </cell>
          <cell r="P80">
            <v>56000</v>
          </cell>
          <cell r="Q80">
            <v>180000</v>
          </cell>
          <cell r="R80">
            <v>200</v>
          </cell>
          <cell r="S80">
            <v>201</v>
          </cell>
          <cell r="T80">
            <v>44120</v>
          </cell>
          <cell r="U80" t="str">
            <v>石津</v>
          </cell>
          <cell r="V80">
            <v>153850</v>
          </cell>
          <cell r="W80">
            <v>0</v>
          </cell>
          <cell r="X80">
            <v>0</v>
          </cell>
          <cell r="Y80">
            <v>0</v>
          </cell>
          <cell r="Z80">
            <v>35000</v>
          </cell>
          <cell r="AA80">
            <v>245000</v>
          </cell>
          <cell r="AB80">
            <v>280000</v>
          </cell>
          <cell r="AC80">
            <v>673750</v>
          </cell>
          <cell r="AD80">
            <v>1000000</v>
          </cell>
          <cell r="AE80">
            <v>0</v>
          </cell>
          <cell r="AF80">
            <v>15836120</v>
          </cell>
        </row>
        <row r="81">
          <cell r="A81">
            <v>23</v>
          </cell>
          <cell r="B81" t="str">
            <v>２アカシヤ</v>
          </cell>
          <cell r="C81">
            <v>60</v>
          </cell>
          <cell r="D81">
            <v>86</v>
          </cell>
          <cell r="E81">
            <v>661</v>
          </cell>
          <cell r="F81">
            <v>0</v>
          </cell>
          <cell r="G81">
            <v>100000</v>
          </cell>
          <cell r="H81">
            <v>3295000</v>
          </cell>
          <cell r="J81">
            <v>6044400</v>
          </cell>
          <cell r="K81">
            <v>2860000</v>
          </cell>
          <cell r="L81">
            <v>300000</v>
          </cell>
          <cell r="M81">
            <v>3160000</v>
          </cell>
          <cell r="N81">
            <v>4500</v>
          </cell>
          <cell r="O81">
            <v>50000</v>
          </cell>
          <cell r="P81">
            <v>54500</v>
          </cell>
          <cell r="Q81">
            <v>120000</v>
          </cell>
          <cell r="R81">
            <v>108</v>
          </cell>
          <cell r="S81">
            <v>108</v>
          </cell>
          <cell r="T81">
            <v>23760</v>
          </cell>
          <cell r="U81" t="str">
            <v>２アカシヤ</v>
          </cell>
          <cell r="V81">
            <v>155660</v>
          </cell>
          <cell r="W81">
            <v>49</v>
          </cell>
          <cell r="X81">
            <v>0</v>
          </cell>
          <cell r="Y81">
            <v>490000</v>
          </cell>
          <cell r="Z81">
            <v>30000</v>
          </cell>
          <cell r="AA81">
            <v>132200</v>
          </cell>
          <cell r="AB81">
            <v>162200</v>
          </cell>
          <cell r="AC81">
            <v>363550</v>
          </cell>
          <cell r="AD81">
            <v>1000000</v>
          </cell>
          <cell r="AE81">
            <v>0</v>
          </cell>
          <cell r="AF81">
            <v>14969070</v>
          </cell>
        </row>
        <row r="82">
          <cell r="A82">
            <v>24</v>
          </cell>
          <cell r="B82" t="str">
            <v>２なかよし</v>
          </cell>
          <cell r="C82">
            <v>30</v>
          </cell>
          <cell r="D82">
            <v>48</v>
          </cell>
          <cell r="E82">
            <v>405</v>
          </cell>
          <cell r="F82">
            <v>0</v>
          </cell>
          <cell r="G82">
            <v>100000</v>
          </cell>
          <cell r="H82">
            <v>2596000</v>
          </cell>
          <cell r="J82">
            <v>6044400</v>
          </cell>
          <cell r="K82">
            <v>2860000</v>
          </cell>
          <cell r="L82">
            <v>150000</v>
          </cell>
          <cell r="M82">
            <v>3010000</v>
          </cell>
          <cell r="N82">
            <v>4500</v>
          </cell>
          <cell r="O82">
            <v>50000</v>
          </cell>
          <cell r="P82">
            <v>54500</v>
          </cell>
          <cell r="Q82">
            <v>60000</v>
          </cell>
          <cell r="R82">
            <v>43</v>
          </cell>
          <cell r="S82">
            <v>59</v>
          </cell>
          <cell r="T82">
            <v>11380</v>
          </cell>
          <cell r="U82" t="str">
            <v>２なかよし</v>
          </cell>
          <cell r="V82">
            <v>86880</v>
          </cell>
          <cell r="W82">
            <v>0</v>
          </cell>
          <cell r="X82">
            <v>0</v>
          </cell>
          <cell r="Y82">
            <v>0</v>
          </cell>
          <cell r="Z82">
            <v>27000</v>
          </cell>
          <cell r="AA82">
            <v>81000</v>
          </cell>
          <cell r="AB82">
            <v>108000</v>
          </cell>
          <cell r="AC82">
            <v>222750</v>
          </cell>
          <cell r="AD82">
            <v>2000000</v>
          </cell>
          <cell r="AE82">
            <v>0</v>
          </cell>
          <cell r="AF82">
            <v>14293910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">
          <cell r="A6">
            <v>1</v>
          </cell>
          <cell r="B6" t="str">
            <v>国松保育園</v>
          </cell>
          <cell r="C6" t="str">
            <v>（福）聖森会</v>
          </cell>
          <cell r="D6" t="str">
            <v>南森　和子</v>
          </cell>
          <cell r="E6" t="str">
            <v>国松町３９－３</v>
          </cell>
          <cell r="F6">
            <v>12777600</v>
          </cell>
          <cell r="G6">
            <v>12777600</v>
          </cell>
          <cell r="H6">
            <v>0</v>
          </cell>
        </row>
        <row r="7">
          <cell r="A7">
            <v>2</v>
          </cell>
          <cell r="B7" t="str">
            <v>本町保育園</v>
          </cell>
          <cell r="C7" t="str">
            <v>（福）聖森会</v>
          </cell>
          <cell r="D7" t="str">
            <v>南森　和子</v>
          </cell>
          <cell r="E7" t="str">
            <v>本町１３－３</v>
          </cell>
          <cell r="F7">
            <v>15854870</v>
          </cell>
          <cell r="G7">
            <v>15854870</v>
          </cell>
          <cell r="H7">
            <v>0</v>
          </cell>
        </row>
        <row r="8">
          <cell r="A8">
            <v>3</v>
          </cell>
          <cell r="B8" t="str">
            <v>豊野保育園</v>
          </cell>
          <cell r="C8" t="str">
            <v>（財）豊野保育園</v>
          </cell>
          <cell r="D8" t="str">
            <v>荒川　珠子</v>
          </cell>
          <cell r="E8" t="str">
            <v>豊野町２－３６</v>
          </cell>
          <cell r="F8">
            <v>14092250</v>
          </cell>
          <cell r="G8">
            <v>14092250</v>
          </cell>
          <cell r="H8">
            <v>0</v>
          </cell>
        </row>
        <row r="9">
          <cell r="A9">
            <v>4</v>
          </cell>
          <cell r="B9" t="str">
            <v>寝屋川東保育園</v>
          </cell>
          <cell r="C9" t="str">
            <v>（福）睦福祉会</v>
          </cell>
          <cell r="D9" t="str">
            <v>西島　幸子</v>
          </cell>
          <cell r="E9" t="str">
            <v>秦町３４－１１</v>
          </cell>
          <cell r="F9">
            <v>15362610</v>
          </cell>
          <cell r="G9">
            <v>15362610</v>
          </cell>
          <cell r="H9">
            <v>0</v>
          </cell>
        </row>
        <row r="10">
          <cell r="A10">
            <v>5</v>
          </cell>
          <cell r="B10" t="str">
            <v>太陽保育園</v>
          </cell>
          <cell r="C10" t="str">
            <v>（福）高柳福祉会</v>
          </cell>
          <cell r="D10" t="str">
            <v>石橋　健次</v>
          </cell>
          <cell r="E10" t="str">
            <v>高柳４－６－２３</v>
          </cell>
          <cell r="F10">
            <v>14103180</v>
          </cell>
          <cell r="G10">
            <v>14103180</v>
          </cell>
          <cell r="H10">
            <v>0</v>
          </cell>
        </row>
        <row r="11">
          <cell r="A11">
            <v>6</v>
          </cell>
          <cell r="B11" t="str">
            <v>常盤学園保育所</v>
          </cell>
          <cell r="C11" t="str">
            <v>（福）寝屋川常盤福祉会</v>
          </cell>
          <cell r="D11" t="str">
            <v>西岡　定昭</v>
          </cell>
          <cell r="E11" t="str">
            <v>大字小路１３－１</v>
          </cell>
          <cell r="F11">
            <v>14526900</v>
          </cell>
          <cell r="G11">
            <v>14526900</v>
          </cell>
          <cell r="H11">
            <v>0</v>
          </cell>
        </row>
        <row r="12">
          <cell r="A12">
            <v>7</v>
          </cell>
          <cell r="B12" t="str">
            <v>寝屋川めぐみ保育園</v>
          </cell>
          <cell r="C12" t="str">
            <v>（福）寝屋川めぐみ園</v>
          </cell>
          <cell r="D12" t="str">
            <v>亀井　信昭</v>
          </cell>
          <cell r="E12" t="str">
            <v>緑町1３－20</v>
          </cell>
          <cell r="F12">
            <v>15872960</v>
          </cell>
          <cell r="G12">
            <v>15872960</v>
          </cell>
          <cell r="H12">
            <v>0</v>
          </cell>
        </row>
        <row r="13">
          <cell r="A13">
            <v>8</v>
          </cell>
          <cell r="B13" t="str">
            <v>寝屋川なかよし保育園</v>
          </cell>
          <cell r="C13" t="str">
            <v>（福）なかよし福祉会</v>
          </cell>
          <cell r="D13" t="str">
            <v>水崎　勝</v>
          </cell>
          <cell r="E13" t="str">
            <v>長栄寺町６－18</v>
          </cell>
          <cell r="F13">
            <v>15659310</v>
          </cell>
          <cell r="G13">
            <v>15659310</v>
          </cell>
          <cell r="H13">
            <v>0</v>
          </cell>
        </row>
        <row r="14">
          <cell r="A14">
            <v>9</v>
          </cell>
          <cell r="B14" t="str">
            <v>明徳保育園</v>
          </cell>
          <cell r="C14" t="str">
            <v>（福）明徳園</v>
          </cell>
          <cell r="D14" t="str">
            <v>寺西　武</v>
          </cell>
          <cell r="E14" t="str">
            <v>明徳２－１１－１８</v>
          </cell>
          <cell r="F14">
            <v>15290880</v>
          </cell>
          <cell r="G14">
            <v>15290880</v>
          </cell>
          <cell r="H14">
            <v>0</v>
          </cell>
        </row>
        <row r="15">
          <cell r="A15">
            <v>10</v>
          </cell>
          <cell r="B15" t="str">
            <v>仁和寺保育園</v>
          </cell>
          <cell r="C15" t="str">
            <v>（福）旭寿会</v>
          </cell>
          <cell r="D15" t="str">
            <v>下牧　重彦</v>
          </cell>
          <cell r="E15" t="str">
            <v>仁和寺本町６－７－２</v>
          </cell>
          <cell r="F15">
            <v>13741000</v>
          </cell>
          <cell r="G15">
            <v>13741000</v>
          </cell>
          <cell r="H15">
            <v>0</v>
          </cell>
        </row>
        <row r="16">
          <cell r="A16">
            <v>11</v>
          </cell>
          <cell r="B16" t="str">
            <v>池田保育園</v>
          </cell>
          <cell r="C16" t="str">
            <v>（福）珠寿会</v>
          </cell>
          <cell r="D16" t="str">
            <v>上野　淳</v>
          </cell>
          <cell r="E16" t="str">
            <v>池田３－４－３８</v>
          </cell>
          <cell r="F16">
            <v>14678930</v>
          </cell>
          <cell r="G16">
            <v>14678930</v>
          </cell>
          <cell r="H16">
            <v>0</v>
          </cell>
        </row>
        <row r="17">
          <cell r="A17">
            <v>12</v>
          </cell>
          <cell r="B17" t="str">
            <v>桜木保育園</v>
          </cell>
          <cell r="C17" t="str">
            <v>（福）寝屋川福祉会</v>
          </cell>
          <cell r="D17" t="str">
            <v>森川　忠行</v>
          </cell>
          <cell r="E17" t="str">
            <v>桜木町６－１１</v>
          </cell>
          <cell r="F17">
            <v>14611920</v>
          </cell>
          <cell r="G17">
            <v>14611920</v>
          </cell>
          <cell r="H17">
            <v>0</v>
          </cell>
        </row>
        <row r="18">
          <cell r="A18">
            <v>13</v>
          </cell>
          <cell r="B18" t="str">
            <v>きんもくせい保育園</v>
          </cell>
          <cell r="C18" t="str">
            <v>（福）もくせい会</v>
          </cell>
          <cell r="D18" t="str">
            <v>宮部　俊雄</v>
          </cell>
          <cell r="E18" t="str">
            <v>成田西町１５－１２</v>
          </cell>
          <cell r="F18">
            <v>12512970</v>
          </cell>
          <cell r="G18">
            <v>12512970</v>
          </cell>
          <cell r="H18">
            <v>0</v>
          </cell>
        </row>
        <row r="19">
          <cell r="A19">
            <v>14</v>
          </cell>
          <cell r="B19" t="str">
            <v>アカシヤ保育園</v>
          </cell>
          <cell r="C19" t="str">
            <v>（福）寿会</v>
          </cell>
          <cell r="D19" t="str">
            <v>川口　貴生</v>
          </cell>
          <cell r="E19" t="str">
            <v>石津南町１３－１０</v>
          </cell>
          <cell r="F19">
            <v>15940490</v>
          </cell>
          <cell r="G19">
            <v>15940490</v>
          </cell>
          <cell r="H19">
            <v>0</v>
          </cell>
        </row>
        <row r="20">
          <cell r="A20">
            <v>15</v>
          </cell>
          <cell r="B20" t="str">
            <v>ゆりかご保育園</v>
          </cell>
          <cell r="C20" t="str">
            <v>（福）寝屋川聖和福祉会</v>
          </cell>
          <cell r="D20" t="str">
            <v>松岡　浩</v>
          </cell>
          <cell r="E20" t="str">
            <v>点野４－１－３２</v>
          </cell>
          <cell r="F20">
            <v>14344450</v>
          </cell>
          <cell r="G20">
            <v>14344450</v>
          </cell>
          <cell r="H20">
            <v>0</v>
          </cell>
        </row>
        <row r="21">
          <cell r="A21">
            <v>16</v>
          </cell>
          <cell r="B21" t="str">
            <v>こまどり保育園</v>
          </cell>
          <cell r="C21" t="str">
            <v>（福）東仁福祉会</v>
          </cell>
          <cell r="D21" t="str">
            <v>松岡　浩</v>
          </cell>
          <cell r="E21" t="str">
            <v>仁和寺本町３－１２－２０</v>
          </cell>
          <cell r="F21">
            <v>14338480</v>
          </cell>
          <cell r="G21">
            <v>14338480</v>
          </cell>
          <cell r="H21">
            <v>0</v>
          </cell>
        </row>
        <row r="22">
          <cell r="A22">
            <v>17</v>
          </cell>
          <cell r="B22" t="str">
            <v>神田保育園</v>
          </cell>
          <cell r="C22" t="str">
            <v>（福）真清福祉会</v>
          </cell>
          <cell r="D22" t="str">
            <v>合田　眞佐彦</v>
          </cell>
          <cell r="E22" t="str">
            <v>上神田１－２６－２７</v>
          </cell>
          <cell r="F22">
            <v>15893150</v>
          </cell>
          <cell r="G22">
            <v>15893150</v>
          </cell>
          <cell r="H22">
            <v>0</v>
          </cell>
        </row>
        <row r="23">
          <cell r="A23">
            <v>18</v>
          </cell>
          <cell r="B23" t="str">
            <v>エルミン保育園</v>
          </cell>
          <cell r="C23" t="str">
            <v>（福）聖育福祉会</v>
          </cell>
          <cell r="D23" t="str">
            <v>田端　一郎</v>
          </cell>
          <cell r="E23" t="str">
            <v>黒原橘町１４－２３</v>
          </cell>
          <cell r="F23">
            <v>14606500</v>
          </cell>
          <cell r="G23">
            <v>14606500</v>
          </cell>
          <cell r="H23">
            <v>0</v>
          </cell>
        </row>
        <row r="24">
          <cell r="A24">
            <v>19</v>
          </cell>
          <cell r="B24" t="str">
            <v>打上保育園</v>
          </cell>
          <cell r="C24" t="str">
            <v>（福）寝屋川常盤福祉会</v>
          </cell>
          <cell r="D24" t="str">
            <v>西岡　定昭</v>
          </cell>
          <cell r="E24" t="str">
            <v>梅が丘１－５－３５</v>
          </cell>
          <cell r="F24">
            <v>16448770</v>
          </cell>
          <cell r="G24">
            <v>16448770</v>
          </cell>
          <cell r="H24">
            <v>0</v>
          </cell>
        </row>
        <row r="25">
          <cell r="A25">
            <v>20</v>
          </cell>
          <cell r="B25" t="str">
            <v>第３きんもくせい保育園</v>
          </cell>
          <cell r="C25" t="str">
            <v>（福）もくせい会</v>
          </cell>
          <cell r="D25" t="str">
            <v>宮部　俊雄</v>
          </cell>
          <cell r="E25" t="str">
            <v>河北西町１８－１</v>
          </cell>
          <cell r="F25">
            <v>13832510</v>
          </cell>
          <cell r="G25">
            <v>13832510</v>
          </cell>
          <cell r="H25">
            <v>0</v>
          </cell>
        </row>
        <row r="26">
          <cell r="A26">
            <v>21</v>
          </cell>
          <cell r="B26" t="str">
            <v>寝屋保育園</v>
          </cell>
          <cell r="C26" t="str">
            <v>（福）大阪誠昭会</v>
          </cell>
          <cell r="D26" t="str">
            <v>田中　啓子</v>
          </cell>
          <cell r="E26" t="str">
            <v>寝屋1丁目19－10</v>
          </cell>
          <cell r="F26">
            <v>14577860</v>
          </cell>
          <cell r="G26">
            <v>14577860</v>
          </cell>
          <cell r="H26">
            <v>0</v>
          </cell>
        </row>
        <row r="27">
          <cell r="A27">
            <v>22</v>
          </cell>
          <cell r="B27" t="str">
            <v>石津保育園</v>
          </cell>
          <cell r="C27" t="str">
            <v>（福）たちばな会</v>
          </cell>
          <cell r="D27" t="str">
            <v>西邨　政和</v>
          </cell>
          <cell r="E27" t="str">
            <v>石津東町２０－２０</v>
          </cell>
          <cell r="F27">
            <v>15836510</v>
          </cell>
          <cell r="G27">
            <v>15836510</v>
          </cell>
          <cell r="H27">
            <v>0</v>
          </cell>
        </row>
        <row r="28">
          <cell r="A28">
            <v>23</v>
          </cell>
          <cell r="B28" t="str">
            <v>第２アカシヤ保育園</v>
          </cell>
          <cell r="C28" t="str">
            <v>（福）寿会</v>
          </cell>
          <cell r="D28" t="str">
            <v>川口　貴生</v>
          </cell>
          <cell r="E28" t="str">
            <v>大字打上２４３－１２</v>
          </cell>
          <cell r="F28">
            <v>14786140</v>
          </cell>
          <cell r="G28">
            <v>14786140</v>
          </cell>
          <cell r="H28">
            <v>0</v>
          </cell>
        </row>
        <row r="29">
          <cell r="A29">
            <v>24</v>
          </cell>
          <cell r="B29" t="str">
            <v>第２寝屋川なかよし保育園</v>
          </cell>
          <cell r="C29" t="str">
            <v>（福）なかよし福祉会</v>
          </cell>
          <cell r="D29" t="str">
            <v>水崎　勝</v>
          </cell>
          <cell r="E29" t="str">
            <v>長栄寺町６－18</v>
          </cell>
          <cell r="F29">
            <v>14972790</v>
          </cell>
          <cell r="G29">
            <v>14972790</v>
          </cell>
          <cell r="H29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要額調書（案）"/>
      <sheetName val="ＮＥＷ実施保育園名&amp;交付決定内訳"/>
      <sheetName val="利用予定児童数算出方法 "/>
      <sheetName val="改正後基準額比較表"/>
      <sheetName val="ＮＥＷ当初交付申請"/>
      <sheetName val="NEW事業計画書 "/>
      <sheetName val="収支予算書 "/>
      <sheetName val="ＮＥＷ収支予算書"/>
      <sheetName val="ＮＥＷ交付決定"/>
      <sheetName val="ＮＥＷ請求書"/>
      <sheetName val="変更交付決定内訳"/>
      <sheetName val="変更交付申請書"/>
      <sheetName val="事業実施状況"/>
      <sheetName val="変更収支予算書"/>
      <sheetName val="変更交付決定通知書"/>
      <sheetName val="交付確定内訳"/>
      <sheetName val="実績報告書"/>
      <sheetName val="実施報告書"/>
      <sheetName val="決算見込書"/>
      <sheetName val="交付確定通知書"/>
      <sheetName val="返納申出書"/>
    </sheetNames>
    <sheetDataSet>
      <sheetData sheetId="0" refreshError="1"/>
      <sheetData sheetId="1">
        <row r="10">
          <cell r="A10">
            <v>1</v>
          </cell>
          <cell r="B10" t="str">
            <v>本町保育園</v>
          </cell>
          <cell r="C10" t="str">
            <v>本町１３－３</v>
          </cell>
          <cell r="D10" t="str">
            <v>（福）聖森会</v>
          </cell>
          <cell r="E10" t="str">
            <v>南森　和子</v>
          </cell>
          <cell r="F10">
            <v>4590000</v>
          </cell>
          <cell r="G10">
            <v>2295000</v>
          </cell>
          <cell r="H10">
            <v>1147500</v>
          </cell>
          <cell r="I10">
            <v>1147500</v>
          </cell>
        </row>
        <row r="11">
          <cell r="A11">
            <v>2</v>
          </cell>
          <cell r="B11" t="str">
            <v>こまどり保育園</v>
          </cell>
          <cell r="C11" t="str">
            <v>仁和寺本町3-12-20</v>
          </cell>
          <cell r="D11" t="str">
            <v>（福）東仁福祉会</v>
          </cell>
          <cell r="E11" t="str">
            <v>松岡　浩</v>
          </cell>
          <cell r="F11">
            <v>1350000</v>
          </cell>
          <cell r="G11">
            <v>675000</v>
          </cell>
          <cell r="H11">
            <v>337500</v>
          </cell>
          <cell r="I11">
            <v>337500</v>
          </cell>
        </row>
        <row r="12">
          <cell r="A12">
            <v>3</v>
          </cell>
          <cell r="B12" t="str">
            <v>神田保育園</v>
          </cell>
          <cell r="C12" t="str">
            <v>上神田１－２６－２７</v>
          </cell>
          <cell r="D12" t="str">
            <v>（福）真清福祉会</v>
          </cell>
          <cell r="E12" t="str">
            <v>合田　裕実</v>
          </cell>
          <cell r="F12">
            <v>2430000</v>
          </cell>
          <cell r="G12">
            <v>1215000</v>
          </cell>
          <cell r="H12">
            <v>607500</v>
          </cell>
          <cell r="I12">
            <v>607500</v>
          </cell>
        </row>
        <row r="13">
          <cell r="A13">
            <v>4</v>
          </cell>
          <cell r="B13" t="str">
            <v>打上保育園</v>
          </cell>
          <cell r="C13" t="str">
            <v>梅が丘１－５－３５</v>
          </cell>
          <cell r="D13" t="str">
            <v>（福）寝屋川常盤福祉会</v>
          </cell>
          <cell r="E13" t="str">
            <v>西岡　定昭</v>
          </cell>
          <cell r="F13">
            <v>3510000</v>
          </cell>
          <cell r="G13">
            <v>1755000</v>
          </cell>
          <cell r="H13">
            <v>877500</v>
          </cell>
          <cell r="I13">
            <v>877500</v>
          </cell>
        </row>
        <row r="14">
          <cell r="A14">
            <v>5</v>
          </cell>
          <cell r="B14" t="str">
            <v>寝屋川めぐみ保育園</v>
          </cell>
          <cell r="C14" t="str">
            <v>緑町１３－２０</v>
          </cell>
          <cell r="D14" t="str">
            <v>（福）寝屋川めぐみ園</v>
          </cell>
          <cell r="E14" t="str">
            <v>亀井　信昭</v>
          </cell>
          <cell r="F14">
            <v>3510000</v>
          </cell>
          <cell r="G14">
            <v>1755000</v>
          </cell>
          <cell r="H14">
            <v>877500</v>
          </cell>
          <cell r="I14">
            <v>877500</v>
          </cell>
        </row>
        <row r="15">
          <cell r="A15">
            <v>6</v>
          </cell>
          <cell r="B15" t="str">
            <v>あやめ保育園</v>
          </cell>
          <cell r="C15" t="str">
            <v>萱島南町12-3</v>
          </cell>
          <cell r="D15" t="str">
            <v>（福）江東会</v>
          </cell>
          <cell r="E15" t="str">
            <v>吉田　公恵</v>
          </cell>
          <cell r="F15">
            <v>1350000</v>
          </cell>
          <cell r="G15">
            <v>675000</v>
          </cell>
          <cell r="H15">
            <v>337500</v>
          </cell>
          <cell r="I15">
            <v>337500</v>
          </cell>
        </row>
        <row r="16">
          <cell r="A16" t="str">
            <v>計</v>
          </cell>
          <cell r="F16">
            <v>16740000</v>
          </cell>
          <cell r="G16">
            <v>8370000</v>
          </cell>
          <cell r="H16">
            <v>4185000</v>
          </cell>
          <cell r="I16">
            <v>4185000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移管先法人一覧＆交付決定内訳"/>
      <sheetName val="交付申請"/>
      <sheetName val="事業計画書  "/>
      <sheetName val="事業実施状況"/>
      <sheetName val="交付決定(分割)"/>
      <sheetName val="請求書"/>
      <sheetName val="交付確定内訳 "/>
      <sheetName val="実績報告"/>
      <sheetName val="事業報告"/>
      <sheetName val="収支決算書"/>
      <sheetName val="確定通知"/>
      <sheetName val="所要額調書（案）"/>
      <sheetName val="NEW収支決算書"/>
      <sheetName val="収支予算書 "/>
    </sheetNames>
    <sheetDataSet>
      <sheetData sheetId="0">
        <row r="10">
          <cell r="A10">
            <v>1</v>
          </cell>
          <cell r="B10" t="str">
            <v>なでしこ保育所</v>
          </cell>
          <cell r="C10" t="str">
            <v>（福）○○福祉会</v>
          </cell>
          <cell r="D10" t="str">
            <v>□□　△△</v>
          </cell>
          <cell r="E10" t="str">
            <v>○○町６－１１</v>
          </cell>
          <cell r="F10">
            <v>3000000</v>
          </cell>
          <cell r="G10">
            <v>3000000</v>
          </cell>
        </row>
        <row r="11">
          <cell r="A11">
            <v>2</v>
          </cell>
          <cell r="B11" t="str">
            <v>たちばな保育所</v>
          </cell>
          <cell r="C11" t="str">
            <v>（福）○△□福祉会</v>
          </cell>
          <cell r="D11" t="str">
            <v>○○　□□</v>
          </cell>
          <cell r="E11" t="str">
            <v>○□△１－２６－２７</v>
          </cell>
          <cell r="F11">
            <v>3000000</v>
          </cell>
          <cell r="G11">
            <v>3000000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保育所名"/>
      <sheetName val="支払明細書"/>
      <sheetName val="決定控え"/>
      <sheetName val="請求書"/>
      <sheetName val="交付申請"/>
      <sheetName val="事業計画書"/>
      <sheetName val="収支予算書"/>
      <sheetName val="交付決定"/>
      <sheetName val="確定名簿"/>
      <sheetName val="実績報告"/>
      <sheetName val="移管先法人一覧＆交付決定内訳"/>
    </sheetNames>
    <sheetDataSet>
      <sheetData sheetId="0" refreshError="1">
        <row r="10">
          <cell r="F10" t="str">
            <v>○子育て支援短期利用事業</v>
          </cell>
          <cell r="G10">
            <v>994000</v>
          </cell>
        </row>
        <row r="11">
          <cell r="F11" t="str">
            <v>○助産施設措置費</v>
          </cell>
          <cell r="G11">
            <v>10320000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★園リスト（2021.8.31）これを随時更新"/>
    </sheetNames>
    <sheetDataSet>
      <sheetData sheetId="0" refreshError="1">
        <row r="1">
          <cell r="A1" t="str">
            <v>令和４年度寝屋川市民間保育所一覧</v>
          </cell>
          <cell r="G1" t="str">
            <v>４</v>
          </cell>
          <cell r="H1" t="str">
            <v>年度</v>
          </cell>
        </row>
        <row r="3">
          <cell r="A3" t="str">
            <v>№</v>
          </cell>
          <cell r="B3" t="str">
            <v>施設名</v>
          </cell>
          <cell r="C3" t="str">
            <v>施設所在地</v>
          </cell>
          <cell r="D3" t="str">
            <v>設置者</v>
          </cell>
          <cell r="E3"/>
          <cell r="F3"/>
        </row>
        <row r="4">
          <cell r="A4"/>
          <cell r="B4"/>
          <cell r="C4"/>
          <cell r="D4" t="str">
            <v>法人名</v>
          </cell>
          <cell r="E4"/>
          <cell r="F4" t="str">
            <v>代表者</v>
          </cell>
        </row>
        <row r="5">
          <cell r="A5">
            <v>1</v>
          </cell>
          <cell r="B5" t="str">
            <v>国松保育園</v>
          </cell>
          <cell r="C5" t="str">
            <v>国松町39-3</v>
          </cell>
          <cell r="D5" t="str">
            <v>社会福祉法人</v>
          </cell>
          <cell r="E5" t="str">
            <v>聖森会</v>
          </cell>
          <cell r="F5" t="str">
            <v>理事長　河野　昭子</v>
          </cell>
          <cell r="G5" t="str">
            <v>社会福祉法人 聖森会 理事長　河野　昭子 (国松保育園)</v>
          </cell>
          <cell r="H5"/>
          <cell r="I5"/>
          <cell r="J5"/>
          <cell r="K5" t="str">
            <v>社会福祉法人 聖森会 理事長　河野　昭子 (国松保育園) (国松保育園)</v>
          </cell>
        </row>
        <row r="6">
          <cell r="A6">
            <v>2</v>
          </cell>
          <cell r="B6" t="str">
            <v>認定こども園 本町こども園</v>
          </cell>
          <cell r="C6" t="str">
            <v>本町13-3</v>
          </cell>
          <cell r="D6" t="str">
            <v>社会福祉法人</v>
          </cell>
          <cell r="E6" t="str">
            <v>聖森会</v>
          </cell>
          <cell r="F6" t="str">
            <v>理事長　河野　昭子</v>
          </cell>
          <cell r="G6" t="str">
            <v>社会福祉法人 聖森会 理事長　河野　昭子 (認定こども園 本町こども園)</v>
          </cell>
          <cell r="H6"/>
          <cell r="I6"/>
          <cell r="J6"/>
          <cell r="K6" t="str">
            <v>社会福祉法人 聖森会 理事長　河野　昭子 (認定こども園 本町こども園) (認定こども園 本町こども園)</v>
          </cell>
        </row>
        <row r="7">
          <cell r="A7">
            <v>3</v>
          </cell>
          <cell r="B7" t="str">
            <v>豊野保育園</v>
          </cell>
          <cell r="C7" t="str">
            <v>豊野町2-36</v>
          </cell>
          <cell r="D7" t="str">
            <v>社会福祉法人</v>
          </cell>
          <cell r="E7" t="str">
            <v>豊野保育園</v>
          </cell>
          <cell r="F7" t="str">
            <v>理事長　荒川　正嗣</v>
          </cell>
          <cell r="G7" t="str">
            <v>社会福祉法人 豊野保育園 理事長　荒川　正嗣 (豊野保育園)</v>
          </cell>
          <cell r="H7"/>
          <cell r="I7"/>
          <cell r="J7"/>
          <cell r="K7" t="str">
            <v>社会福祉法人 豊野保育園 理事長　荒川　正嗣 (豊野保育園) (豊野保育園)</v>
          </cell>
        </row>
        <row r="8">
          <cell r="A8">
            <v>4</v>
          </cell>
          <cell r="B8" t="str">
            <v>寝屋川東保育園</v>
          </cell>
          <cell r="C8" t="str">
            <v>秦町34-11</v>
          </cell>
          <cell r="D8" t="str">
            <v>社会福祉法人</v>
          </cell>
          <cell r="E8" t="str">
            <v>睦福祉会</v>
          </cell>
          <cell r="F8" t="str">
            <v>理事長　真栄田　健</v>
          </cell>
          <cell r="G8" t="str">
            <v>社会福祉法人 睦福祉会 理事長　真栄田　健 (寝屋川東保育園)</v>
          </cell>
          <cell r="H8"/>
          <cell r="I8"/>
          <cell r="J8"/>
          <cell r="K8" t="str">
            <v>社会福祉法人 睦福祉会 理事長　真栄田　健 (寝屋川東保育園) (寝屋川東保育園)</v>
          </cell>
        </row>
        <row r="9">
          <cell r="A9">
            <v>5</v>
          </cell>
          <cell r="B9" t="str">
            <v>認定こども園 太陽保育園</v>
          </cell>
          <cell r="C9" t="str">
            <v>高柳4-6-23</v>
          </cell>
          <cell r="D9" t="str">
            <v>社会福祉法人</v>
          </cell>
          <cell r="E9" t="str">
            <v>高柳福祉会</v>
          </cell>
          <cell r="F9" t="str">
            <v>理事長　石橋　健次</v>
          </cell>
          <cell r="G9" t="str">
            <v>社会福祉法人 高柳福祉会 理事長　石橋　健次 (認定こども園 太陽保育園)</v>
          </cell>
          <cell r="H9"/>
          <cell r="I9"/>
          <cell r="J9"/>
          <cell r="K9" t="str">
            <v>社会福祉法人 高柳福祉会 理事長　石橋　健次 (認定こども園 太陽保育園) (認定こども園 太陽保育園)</v>
          </cell>
        </row>
        <row r="10">
          <cell r="A10">
            <v>6</v>
          </cell>
          <cell r="B10" t="str">
            <v>常盤学園保育所</v>
          </cell>
          <cell r="C10" t="str">
            <v>小路南町16-13</v>
          </cell>
          <cell r="D10" t="str">
            <v>社会福祉法人</v>
          </cell>
          <cell r="E10" t="str">
            <v>寝屋川常盤福祉会</v>
          </cell>
          <cell r="F10" t="str">
            <v>理事長　西岡　定昭</v>
          </cell>
          <cell r="G10" t="str">
            <v>社会福祉法人 寝屋川常盤福祉会 理事長　西岡　定昭 (常盤学園保育所)</v>
          </cell>
          <cell r="H10"/>
          <cell r="I10"/>
          <cell r="J10"/>
          <cell r="K10" t="str">
            <v>社会福祉法人 寝屋川常盤福祉会 理事長　西岡　定昭 (常盤学園保育所) (常盤学園保育所)</v>
          </cell>
        </row>
        <row r="11">
          <cell r="A11">
            <v>7</v>
          </cell>
          <cell r="B11" t="str">
            <v>認定こども園 寝屋川めぐみ園</v>
          </cell>
          <cell r="C11" t="str">
            <v>緑町13-20</v>
          </cell>
          <cell r="D11" t="str">
            <v>社会福祉法人</v>
          </cell>
          <cell r="E11" t="str">
            <v>寝屋川めぐみ園</v>
          </cell>
          <cell r="F11" t="str">
            <v>理事長　亀井　信順</v>
          </cell>
          <cell r="G11" t="str">
            <v>社会福祉法人 寝屋川めぐみ園 理事長　亀井　信順 (認定こども園 寝屋川めぐみ園)</v>
          </cell>
          <cell r="H11"/>
          <cell r="I11"/>
          <cell r="J11"/>
          <cell r="K11" t="str">
            <v>社会福祉法人 寝屋川めぐみ園 理事長　亀井　信順 (認定こども園 寝屋川めぐみ園) (認定こども園 寝屋川めぐみ園)</v>
          </cell>
        </row>
        <row r="12">
          <cell r="A12">
            <v>8</v>
          </cell>
          <cell r="B12" t="str">
            <v>寝屋川なかよし保育園</v>
          </cell>
          <cell r="C12" t="str">
            <v>長栄寺町6-18</v>
          </cell>
          <cell r="D12" t="str">
            <v>社会福祉法人</v>
          </cell>
          <cell r="E12" t="str">
            <v>なかよし福祉会</v>
          </cell>
          <cell r="F12" t="str">
            <v>理事長　水﨑　隆司</v>
          </cell>
          <cell r="G12" t="str">
            <v>社会福祉法人 なかよし福祉会 理事長　水﨑　隆司 (寝屋川なかよし保育園)</v>
          </cell>
          <cell r="H12"/>
          <cell r="I12"/>
          <cell r="J12"/>
          <cell r="K12" t="str">
            <v>社会福祉法人 なかよし福祉会 理事長　水﨑　隆司 (寝屋川なかよし保育園) (寝屋川なかよし保育園)</v>
          </cell>
        </row>
        <row r="13">
          <cell r="A13">
            <v>9</v>
          </cell>
          <cell r="B13" t="str">
            <v>明徳保育園</v>
          </cell>
          <cell r="C13" t="str">
            <v>明徳2-11-18</v>
          </cell>
          <cell r="D13" t="str">
            <v>社会福祉法人</v>
          </cell>
          <cell r="E13" t="str">
            <v>明徳園</v>
          </cell>
          <cell r="F13" t="str">
            <v>理事長　寺西　加代子</v>
          </cell>
          <cell r="G13" t="str">
            <v>社会福祉法人 明徳園 理事長　寺西　加代子 (明徳保育園)</v>
          </cell>
          <cell r="H13"/>
          <cell r="I13"/>
          <cell r="J13"/>
          <cell r="K13" t="str">
            <v>社会福祉法人 明徳園 理事長　寺西　加代子 (明徳保育園) (明徳保育園)</v>
          </cell>
        </row>
        <row r="14">
          <cell r="A14">
            <v>10</v>
          </cell>
          <cell r="B14" t="str">
            <v>認定こども園　仁和寺保育園</v>
          </cell>
          <cell r="C14" t="str">
            <v>仁和寺本町6-7-2</v>
          </cell>
          <cell r="D14" t="str">
            <v>社会福祉法人</v>
          </cell>
          <cell r="E14" t="str">
            <v>旭寿会</v>
          </cell>
          <cell r="F14" t="str">
            <v>理事長　下牧　重和</v>
          </cell>
          <cell r="G14" t="str">
            <v>社会福祉法人 旭寿会 理事長　下牧　重和 (認定こども園　仁和寺保育園)</v>
          </cell>
          <cell r="H14"/>
          <cell r="I14"/>
          <cell r="J14"/>
          <cell r="K14" t="str">
            <v>社会福祉法人 旭寿会 理事長　下牧　重和 (認定こども園　仁和寺保育園) (認定こども園　仁和寺保育園)</v>
          </cell>
        </row>
        <row r="15">
          <cell r="A15">
            <v>11</v>
          </cell>
          <cell r="B15" t="str">
            <v>認定こども園　池田保育園</v>
          </cell>
          <cell r="C15" t="str">
            <v>池田本町4-10</v>
          </cell>
          <cell r="D15" t="str">
            <v>社会福祉法人</v>
          </cell>
          <cell r="E15" t="str">
            <v>珠寿会</v>
          </cell>
          <cell r="F15" t="str">
            <v>理事長　上野　貞一</v>
          </cell>
          <cell r="G15" t="str">
            <v>社会福祉法人 珠寿会 理事長　上野　貞一 (認定こども園　池田保育園)</v>
          </cell>
          <cell r="H15"/>
          <cell r="I15"/>
          <cell r="J15"/>
          <cell r="K15" t="str">
            <v>社会福祉法人 珠寿会 理事長　上野　貞一 (認定こども園　池田保育園) (認定こども園　池田保育園)</v>
          </cell>
        </row>
        <row r="16">
          <cell r="A16">
            <v>12</v>
          </cell>
          <cell r="B16" t="str">
            <v>認定こども園　桜木保育園</v>
          </cell>
          <cell r="C16" t="str">
            <v>桜木町6-11</v>
          </cell>
          <cell r="D16" t="str">
            <v>社会福祉法人</v>
          </cell>
          <cell r="E16" t="str">
            <v>寝屋川福祉会</v>
          </cell>
          <cell r="F16" t="str">
            <v>理事長　水﨑　勝</v>
          </cell>
          <cell r="G16" t="str">
            <v>社会福祉法人 寝屋川福祉会 理事長　水﨑　勝 (認定こども園　桜木保育園)</v>
          </cell>
          <cell r="H16"/>
          <cell r="I16"/>
          <cell r="J16"/>
          <cell r="K16" t="str">
            <v>社会福祉法人 寝屋川福祉会 理事長　水﨑　勝 (認定こども園　桜木保育園) (認定こども園　桜木保育園)</v>
          </cell>
        </row>
        <row r="17">
          <cell r="A17">
            <v>13</v>
          </cell>
          <cell r="B17" t="str">
            <v>認定こども園 きんもくせい保育園</v>
          </cell>
          <cell r="C17" t="str">
            <v>木屋町６-３</v>
          </cell>
          <cell r="D17" t="str">
            <v>社会福祉法人</v>
          </cell>
          <cell r="E17" t="str">
            <v>もくせい会</v>
          </cell>
          <cell r="F17" t="str">
            <v>理事長　宮部　明子</v>
          </cell>
          <cell r="G17" t="str">
            <v>社会福祉法人 もくせい会 理事長　宮部　明子 (認定こども園 きんもくせい保育園)</v>
          </cell>
          <cell r="H17"/>
          <cell r="I17"/>
          <cell r="J17"/>
          <cell r="K17" t="str">
            <v>社会福祉法人 もくせい会 理事長　宮部　明子 (認定こども園 きんもくせい保育園) (認定こども園 きんもくせい保育園)</v>
          </cell>
        </row>
        <row r="18">
          <cell r="A18">
            <v>132</v>
          </cell>
          <cell r="B18" t="str">
            <v>認定こども園 きんもくせい保育園 分園（結）</v>
          </cell>
          <cell r="C18" t="str">
            <v>木屋町６-３</v>
          </cell>
          <cell r="D18" t="str">
            <v>社会福祉法人</v>
          </cell>
          <cell r="E18" t="str">
            <v>もくせい会</v>
          </cell>
          <cell r="F18" t="str">
            <v>理事長　宮部　明子</v>
          </cell>
          <cell r="G18" t="str">
            <v>社会福祉法人 もくせい会 理事長　宮部　明子 (認定こども園 きんもくせい保育園 分園（結）)</v>
          </cell>
          <cell r="H18"/>
          <cell r="I18"/>
          <cell r="J18"/>
          <cell r="K18"/>
        </row>
        <row r="19">
          <cell r="A19">
            <v>14</v>
          </cell>
          <cell r="B19" t="str">
            <v>認定こども園 アカシヤ保育園</v>
          </cell>
          <cell r="C19" t="str">
            <v>石津南町13-10</v>
          </cell>
          <cell r="D19" t="str">
            <v>社会福祉法人</v>
          </cell>
          <cell r="E19" t="str">
            <v>寿会</v>
          </cell>
          <cell r="F19" t="str">
            <v>理事長　川口　貴生</v>
          </cell>
          <cell r="G19" t="str">
            <v>社会福祉法人 寿会 理事長　川口　貴生 (認定こども園 アカシヤ保育園)</v>
          </cell>
          <cell r="H19"/>
          <cell r="I19"/>
          <cell r="J19"/>
          <cell r="K19" t="str">
            <v>社会福祉法人 寿会 理事長　川口　貴生 (認定こども園 アカシヤ保育園) (認定こども園 アカシヤ保育園)</v>
          </cell>
        </row>
        <row r="20">
          <cell r="A20">
            <v>15</v>
          </cell>
          <cell r="B20" t="str">
            <v>ゆりかご保育園</v>
          </cell>
          <cell r="C20" t="str">
            <v>点野 4-1-32</v>
          </cell>
          <cell r="D20" t="str">
            <v>社会福祉法人</v>
          </cell>
          <cell r="E20" t="str">
            <v>寝屋川聖和福祉会</v>
          </cell>
          <cell r="F20" t="str">
            <v>理事長　松岡　浩</v>
          </cell>
          <cell r="G20" t="str">
            <v>社会福祉法人 寝屋川聖和福祉会 理事長　松岡　浩 (ゆりかご保育園)</v>
          </cell>
          <cell r="H20"/>
          <cell r="I20"/>
          <cell r="J20"/>
          <cell r="K20" t="str">
            <v>社会福祉法人 寝屋川聖和福祉会 理事長　松岡　浩 (ゆりかご保育園) (ゆりかご保育園)</v>
          </cell>
        </row>
        <row r="21">
          <cell r="A21">
            <v>16</v>
          </cell>
          <cell r="B21" t="str">
            <v>こまどり保育園</v>
          </cell>
          <cell r="C21" t="str">
            <v>仁和寺本町3-12-20</v>
          </cell>
          <cell r="D21" t="str">
            <v>社会福祉法人</v>
          </cell>
          <cell r="E21" t="str">
            <v>東仁福祉会</v>
          </cell>
          <cell r="F21" t="str">
            <v>理事長　松岡　浩</v>
          </cell>
          <cell r="G21" t="str">
            <v>社会福祉法人 東仁福祉会 理事長　松岡　浩 (こまどり保育園)</v>
          </cell>
          <cell r="H21"/>
          <cell r="I21"/>
          <cell r="J21"/>
          <cell r="K21" t="str">
            <v>社会福祉法人 東仁福祉会 理事長　松岡　浩 (こまどり保育園) (こまどり保育園)</v>
          </cell>
        </row>
        <row r="22">
          <cell r="A22">
            <v>17</v>
          </cell>
          <cell r="B22" t="str">
            <v>幼保連携型認定こども園　神田保育園</v>
          </cell>
          <cell r="C22" t="str">
            <v>上神田1-26-27</v>
          </cell>
          <cell r="D22" t="str">
            <v>社会福祉法人</v>
          </cell>
          <cell r="E22" t="str">
            <v>真清福祉会</v>
          </cell>
          <cell r="F22" t="str">
            <v>理事長　合田　裕実</v>
          </cell>
          <cell r="G22" t="str">
            <v>社会福祉法人 真清福祉会 理事長　合田　裕実 (幼保連携型認定こども園　神田保育園)</v>
          </cell>
          <cell r="H22"/>
          <cell r="I22"/>
          <cell r="J22"/>
          <cell r="K22" t="str">
            <v>社会福祉法人 真清福祉会 理事長　合田　裕実 (幼保連携型認定こども園　神田保育園) (幼保連携型認定こども園　神田保育園)</v>
          </cell>
        </row>
        <row r="23">
          <cell r="A23">
            <v>18</v>
          </cell>
          <cell r="B23" t="str">
            <v>エルミンこども園</v>
          </cell>
          <cell r="C23" t="str">
            <v>黒原橘町14-23</v>
          </cell>
          <cell r="D23" t="str">
            <v>社会福祉法人</v>
          </cell>
          <cell r="E23" t="str">
            <v>聖育福祉会</v>
          </cell>
          <cell r="F23" t="str">
            <v>理事長　本多　朋仁</v>
          </cell>
          <cell r="G23" t="str">
            <v>社会福祉法人 聖育福祉会 理事長　本多　朋仁 (エルミンこども園)</v>
          </cell>
          <cell r="H23"/>
          <cell r="I23"/>
          <cell r="J23"/>
          <cell r="K23" t="str">
            <v>社会福祉法人 聖育福祉会 理事長　本多　朋仁 (エルミンこども園) (エルミンこども園)</v>
          </cell>
        </row>
        <row r="24">
          <cell r="A24">
            <v>19</v>
          </cell>
          <cell r="B24" t="str">
            <v>打上保育園</v>
          </cell>
          <cell r="C24" t="str">
            <v>梅が丘1-5-35</v>
          </cell>
          <cell r="D24" t="str">
            <v>社会福祉法人</v>
          </cell>
          <cell r="E24" t="str">
            <v>寝屋川常盤福祉会</v>
          </cell>
          <cell r="F24" t="str">
            <v>理事長　西岡　定昭</v>
          </cell>
          <cell r="G24" t="str">
            <v>社会福祉法人 寝屋川常盤福祉会 理事長　西岡　定昭 (打上保育園)</v>
          </cell>
          <cell r="H24"/>
          <cell r="I24"/>
          <cell r="J24"/>
          <cell r="K24" t="str">
            <v>社会福祉法人 寝屋川常盤福祉会 理事長　西岡　定昭 (打上保育園) (打上保育園)</v>
          </cell>
        </row>
        <row r="25">
          <cell r="A25">
            <v>20</v>
          </cell>
          <cell r="B25" t="str">
            <v>認定こども園 第３きんもくせい保育園</v>
          </cell>
          <cell r="C25" t="str">
            <v>河北西町18-1</v>
          </cell>
          <cell r="D25" t="str">
            <v>社会福祉法人</v>
          </cell>
          <cell r="E25" t="str">
            <v>もくせい会</v>
          </cell>
          <cell r="F25" t="str">
            <v>理事長　宮部　明子</v>
          </cell>
          <cell r="G25" t="str">
            <v>社会福祉法人 もくせい会 理事長　宮部　明子 (認定こども園 第３きんもくせい保育園)</v>
          </cell>
          <cell r="H25"/>
          <cell r="I25"/>
          <cell r="J25"/>
          <cell r="K25" t="str">
            <v>社会福祉法人 もくせい会 理事長　宮部　明子 (認定こども園 第３きんもくせい保育園) (認定こども園 第３きんもくせい保育園)</v>
          </cell>
        </row>
        <row r="26">
          <cell r="A26">
            <v>21</v>
          </cell>
          <cell r="B26" t="str">
            <v>ねやがわ寝屋の森こども園</v>
          </cell>
          <cell r="C26" t="str">
            <v>寝屋1-19-10</v>
          </cell>
          <cell r="D26" t="str">
            <v>社会福祉法人</v>
          </cell>
          <cell r="E26" t="str">
            <v>大阪誠昭会</v>
          </cell>
          <cell r="F26" t="str">
            <v>理事長　田中　啓昭</v>
          </cell>
          <cell r="G26" t="str">
            <v>社会福祉法人 大阪誠昭会 理事長　田中　啓昭 (ねやがわ寝屋の森こども園)</v>
          </cell>
          <cell r="H26"/>
          <cell r="I26"/>
          <cell r="J26"/>
          <cell r="K26" t="str">
            <v>社会福祉法人 大阪誠昭会 理事長　田中　啓昭 (ねやがわ寝屋の森こども園) (ねやがわ寝屋の森こども園)</v>
          </cell>
        </row>
        <row r="27">
          <cell r="A27">
            <v>22</v>
          </cell>
          <cell r="B27" t="str">
            <v>認定こども園　石津保育園</v>
          </cell>
          <cell r="C27" t="str">
            <v>石津東町20-20</v>
          </cell>
          <cell r="D27" t="str">
            <v>社会福祉法人</v>
          </cell>
          <cell r="E27" t="str">
            <v>たちばな会</v>
          </cell>
          <cell r="F27" t="str">
            <v>理事長　西邨　智雄</v>
          </cell>
          <cell r="G27" t="str">
            <v>社会福祉法人 たちばな会 理事長　西邨　智雄 (認定こども園　石津保育園)</v>
          </cell>
          <cell r="H27"/>
          <cell r="I27"/>
          <cell r="J27"/>
          <cell r="K27" t="str">
            <v>社会福祉法人 たちばな会 理事長　西邨　智雄 (認定こども園　石津保育園) (認定こども園　石津保育園)</v>
          </cell>
        </row>
        <row r="28">
          <cell r="A28">
            <v>23</v>
          </cell>
          <cell r="B28" t="str">
            <v>認定こども園 第２アカシヤ保育園</v>
          </cell>
          <cell r="C28" t="str">
            <v>打上宮前町6-26</v>
          </cell>
          <cell r="D28" t="str">
            <v>社会福祉法人</v>
          </cell>
          <cell r="E28" t="str">
            <v>寿会</v>
          </cell>
          <cell r="F28" t="str">
            <v>理事長　川口　貴生</v>
          </cell>
          <cell r="G28" t="str">
            <v>社会福祉法人 寿会 理事長　川口　貴生 (認定こども園 第２アカシヤ保育園)</v>
          </cell>
          <cell r="H28"/>
          <cell r="I28"/>
          <cell r="J28"/>
          <cell r="K28" t="str">
            <v>社会福祉法人 寿会 理事長　川口　貴生 (認定こども園 第２アカシヤ保育園) (認定こども園 第２アカシヤ保育園)</v>
          </cell>
        </row>
        <row r="29">
          <cell r="A29">
            <v>24</v>
          </cell>
          <cell r="B29" t="str">
            <v>第２寝屋川なかよし保育園</v>
          </cell>
          <cell r="C29" t="str">
            <v>長栄寺町6-18</v>
          </cell>
          <cell r="D29" t="str">
            <v>社会福祉法人</v>
          </cell>
          <cell r="E29" t="str">
            <v>なかよし福祉会</v>
          </cell>
          <cell r="F29" t="str">
            <v>理事長　水﨑　隆司</v>
          </cell>
          <cell r="G29" t="str">
            <v>社会福祉法人 なかよし福祉会 理事長　水﨑　隆司 (第２寝屋川なかよし保育園)</v>
          </cell>
          <cell r="H29"/>
          <cell r="I29"/>
          <cell r="J29"/>
          <cell r="K29" t="str">
            <v>社会福祉法人 なかよし福祉会 理事長　水﨑　隆司 (第２寝屋川なかよし保育園) (第２寝屋川なかよし保育園)</v>
          </cell>
        </row>
        <row r="30">
          <cell r="A30">
            <v>25</v>
          </cell>
          <cell r="B30" t="str">
            <v>こっこ保育園</v>
          </cell>
          <cell r="C30" t="str">
            <v>中木田町13-5</v>
          </cell>
          <cell r="D30" t="str">
            <v>社会福祉法人</v>
          </cell>
          <cell r="E30" t="str">
            <v>むくの会</v>
          </cell>
          <cell r="F30" t="str">
            <v>理事長　太田　潔</v>
          </cell>
          <cell r="G30" t="str">
            <v>社会福祉法人 むくの会 理事長　太田　潔 (こっこ保育園)</v>
          </cell>
          <cell r="H30"/>
          <cell r="I30"/>
          <cell r="J30"/>
          <cell r="K30" t="str">
            <v>社会福祉法人 むくの会 理事長　太田　潔 (こっこ保育園) (こっこ保育園)</v>
          </cell>
        </row>
        <row r="31">
          <cell r="A31">
            <v>26</v>
          </cell>
          <cell r="B31" t="str">
            <v>あやめ保育園</v>
          </cell>
          <cell r="C31" t="str">
            <v>萱島南町12-3</v>
          </cell>
          <cell r="D31" t="str">
            <v>社会福祉法人</v>
          </cell>
          <cell r="E31" t="str">
            <v>江東会</v>
          </cell>
          <cell r="F31" t="str">
            <v>理事長　吉田　学</v>
          </cell>
          <cell r="G31" t="str">
            <v>社会福祉法人 江東会 理事長　吉田　学 (あやめ保育園)</v>
          </cell>
          <cell r="H31"/>
          <cell r="I31"/>
          <cell r="J31"/>
          <cell r="K31" t="str">
            <v>社会福祉法人 江東会 理事長　吉田　学 (あやめ保育園) (あやめ保育園)</v>
          </cell>
        </row>
        <row r="32">
          <cell r="A32">
            <v>27</v>
          </cell>
          <cell r="B32" t="str">
            <v>認定こども園 ひまわり保育園</v>
          </cell>
          <cell r="C32" t="str">
            <v>松屋町12-10</v>
          </cell>
          <cell r="D32" t="str">
            <v>社会福祉法人</v>
          </cell>
          <cell r="E32" t="str">
            <v>寝屋川福祉会</v>
          </cell>
          <cell r="F32" t="str">
            <v>理事長　水﨑　勝</v>
          </cell>
          <cell r="G32" t="str">
            <v>社会福祉法人 寝屋川福祉会 理事長　水﨑　勝 (認定こども園 ひまわり保育園)</v>
          </cell>
          <cell r="H32"/>
          <cell r="I32"/>
          <cell r="J32"/>
          <cell r="K32" t="str">
            <v>社会福祉法人 寝屋川福祉会 理事長　水﨑　勝 (認定こども園 ひまわり保育園) (認定こども園 ひまわり保育園)</v>
          </cell>
        </row>
        <row r="33">
          <cell r="A33">
            <v>28</v>
          </cell>
          <cell r="B33" t="str">
            <v>かえで保育園</v>
          </cell>
          <cell r="C33" t="str">
            <v>中神田町2-2</v>
          </cell>
          <cell r="D33" t="str">
            <v>社会福祉法人</v>
          </cell>
          <cell r="E33" t="str">
            <v>真清福祉会</v>
          </cell>
          <cell r="F33" t="str">
            <v>理事長　合田　裕実</v>
          </cell>
          <cell r="G33" t="str">
            <v>社会福祉法人 真清福祉会 理事長　合田　裕実 (かえで保育園)</v>
          </cell>
          <cell r="H33"/>
          <cell r="I33"/>
          <cell r="J33"/>
          <cell r="K33" t="str">
            <v>社会福祉法人 真清福祉会 理事長　合田　裕実 (かえで保育園) (かえで保育園)</v>
          </cell>
        </row>
        <row r="34">
          <cell r="A34">
            <v>29</v>
          </cell>
          <cell r="B34" t="str">
            <v>たちばなこども園</v>
          </cell>
          <cell r="C34" t="str">
            <v>木田町2-8</v>
          </cell>
          <cell r="D34" t="str">
            <v>社会福祉法人</v>
          </cell>
          <cell r="E34" t="str">
            <v>聖森会</v>
          </cell>
          <cell r="F34" t="str">
            <v>理事長　河野　昭子</v>
          </cell>
          <cell r="G34" t="str">
            <v>社会福祉法人 聖森会 理事長　河野　昭子 (たちばなこども園)</v>
          </cell>
          <cell r="H34"/>
          <cell r="I34"/>
          <cell r="J34"/>
          <cell r="K34" t="str">
            <v>社会福祉法人 聖森会 理事長　河野　昭子 (たちばなこども園) (たちばなこども園)</v>
          </cell>
        </row>
        <row r="35">
          <cell r="A35">
            <v>30</v>
          </cell>
          <cell r="B35" t="str">
            <v>なでしこ保育園</v>
          </cell>
          <cell r="C35" t="str">
            <v>美井元町28-3</v>
          </cell>
          <cell r="D35" t="str">
            <v>社会福祉法人</v>
          </cell>
          <cell r="E35" t="str">
            <v>まりも会</v>
          </cell>
          <cell r="F35" t="str">
            <v>理事長　中山　秀男</v>
          </cell>
          <cell r="G35" t="str">
            <v>社会福祉法人 まりも会 理事長　中山　秀男 (なでしこ保育園)</v>
          </cell>
          <cell r="H35"/>
          <cell r="I35"/>
          <cell r="J35"/>
          <cell r="K35" t="str">
            <v>社会福祉法人 まりも会 理事長　中山　秀男 (なでしこ保育園) (なでしこ保育園)</v>
          </cell>
        </row>
        <row r="36">
          <cell r="A36">
            <v>31</v>
          </cell>
          <cell r="B36" t="str">
            <v>しらゆり保育園</v>
          </cell>
          <cell r="C36" t="str">
            <v>堀溝北町25-1</v>
          </cell>
          <cell r="D36" t="str">
            <v>社会福祉法人</v>
          </cell>
          <cell r="E36" t="str">
            <v>東仁福祉会</v>
          </cell>
          <cell r="F36" t="str">
            <v>理事長　松岡　浩</v>
          </cell>
          <cell r="G36" t="str">
            <v>社会福祉法人 東仁福祉会 理事長　松岡　浩 (しらゆり保育園)</v>
          </cell>
          <cell r="H36"/>
          <cell r="I36"/>
          <cell r="J36"/>
          <cell r="K36" t="str">
            <v>社会福祉法人 東仁福祉会 理事長　松岡　浩 (しらゆり保育園) (しらゆり保育園)</v>
          </cell>
        </row>
        <row r="37">
          <cell r="A37">
            <v>32</v>
          </cell>
          <cell r="B37" t="str">
            <v>すずらん保育園</v>
          </cell>
          <cell r="C37" t="str">
            <v>高柳5-28-1</v>
          </cell>
          <cell r="D37" t="str">
            <v>社会福祉法人</v>
          </cell>
          <cell r="E37" t="str">
            <v>なかよし福祉会</v>
          </cell>
          <cell r="F37" t="str">
            <v>理事長　水﨑　隆司</v>
          </cell>
          <cell r="G37" t="str">
            <v>社会福祉法人 なかよし福祉会 理事長　水﨑　隆司 (すずらん保育園)</v>
          </cell>
          <cell r="H37"/>
          <cell r="I37"/>
          <cell r="J37"/>
          <cell r="K37" t="str">
            <v>社会福祉法人 なかよし福祉会 理事長　水﨑　隆司 (すずらん保育園) (すずらん保育園)</v>
          </cell>
        </row>
        <row r="38">
          <cell r="A38">
            <v>33</v>
          </cell>
          <cell r="B38" t="str">
            <v>大阪聖母保育園</v>
          </cell>
          <cell r="C38" t="str">
            <v>東香里園町9-6</v>
          </cell>
          <cell r="D38" t="str">
            <v>社会福祉法人</v>
          </cell>
          <cell r="E38" t="str">
            <v>聖母学園</v>
          </cell>
          <cell r="F38" t="str">
            <v>理事長　今井　登</v>
          </cell>
          <cell r="G38" t="str">
            <v>社会福祉法人 聖母学園 理事長　今井　登 (大阪聖母保育園)</v>
          </cell>
          <cell r="H38"/>
          <cell r="I38"/>
          <cell r="J38"/>
          <cell r="K38" t="str">
            <v>社会福祉法人 聖母学園 理事長　今井　登 (大阪聖母保育園) (大阪聖母保育園)</v>
          </cell>
        </row>
        <row r="39">
          <cell r="A39">
            <v>34</v>
          </cell>
          <cell r="B39" t="str">
            <v>ねやがわ成美の森こども園</v>
          </cell>
          <cell r="C39" t="str">
            <v>錦町21-６</v>
          </cell>
          <cell r="D39" t="str">
            <v>社会福祉法人</v>
          </cell>
          <cell r="E39" t="str">
            <v>大阪誠昭会</v>
          </cell>
          <cell r="F39" t="str">
            <v>理事長　田中　啓昭</v>
          </cell>
          <cell r="G39" t="str">
            <v>社会福祉法人 大阪誠昭会 理事長　田中　啓昭 (ねやがわ成美の森こども園)</v>
          </cell>
          <cell r="H39"/>
          <cell r="I39"/>
          <cell r="J39"/>
          <cell r="K39" t="str">
            <v>社会福祉法人 大阪誠昭会 理事長　田中　啓昭 (ねやがわ成美の森こども園) (ねやがわ成美の森こども園)</v>
          </cell>
        </row>
        <row r="40">
          <cell r="A40">
            <v>35</v>
          </cell>
          <cell r="B40" t="str">
            <v>池田すみれこども園</v>
          </cell>
          <cell r="C40" t="str">
            <v>池田１-20-15</v>
          </cell>
          <cell r="D40" t="str">
            <v>社会福祉法人</v>
          </cell>
          <cell r="E40" t="str">
            <v>種の会</v>
          </cell>
          <cell r="F40" t="str">
            <v>理事長　片山　雄基</v>
          </cell>
          <cell r="G40" t="str">
            <v>社会福祉法人 種の会 理事長　片山　雄基 (エールこども園)</v>
          </cell>
          <cell r="H40"/>
          <cell r="I40"/>
          <cell r="J40"/>
          <cell r="K40" t="str">
            <v>社会福祉法人 種の会 理事長　片山　雄基 (エールこども園) (エールこども園)</v>
          </cell>
        </row>
        <row r="41">
          <cell r="A41">
            <v>36</v>
          </cell>
          <cell r="B41" t="str">
            <v>認定こども園 ひなぎく保育園</v>
          </cell>
          <cell r="C41" t="str">
            <v>木田元宮１-13-12</v>
          </cell>
          <cell r="D41" t="str">
            <v>社会福祉法人</v>
          </cell>
          <cell r="E41" t="str">
            <v>寝屋川福祉会</v>
          </cell>
          <cell r="F41" t="str">
            <v>理事長　水﨑　勝</v>
          </cell>
          <cell r="G41" t="str">
            <v>社会福祉法人 寝屋川福祉会 理事長　水﨑　勝 (認定こども園 ひなぎく保育園)</v>
          </cell>
          <cell r="H41"/>
          <cell r="I41"/>
          <cell r="J41"/>
          <cell r="K41" t="str">
            <v>社会福祉法人 寝屋川福祉会 理事長　水﨑　勝 (認定こども園 ひなぎく保育園) (認定こども園 ひなぎく保育園)</v>
          </cell>
        </row>
        <row r="42">
          <cell r="A42">
            <v>37</v>
          </cell>
          <cell r="B42" t="str">
            <v>認定こども園 香里幼稚園</v>
          </cell>
          <cell r="C42" t="str">
            <v>東香里園町31-3</v>
          </cell>
          <cell r="D42" t="str">
            <v>学校法人</v>
          </cell>
          <cell r="E42" t="str">
            <v>百合の園学院</v>
          </cell>
          <cell r="F42" t="str">
            <v>理事長　大橋　冨美代</v>
          </cell>
          <cell r="G42" t="str">
            <v>学校法人 百合の園学院 理事長　大橋　冨美代 (認定こども園 香里幼稚園)</v>
          </cell>
          <cell r="H42"/>
          <cell r="I42"/>
          <cell r="J42"/>
          <cell r="K42" t="str">
            <v>学校法人 百合の園学院 理事長　大橋　冨美代 (認定こども園 香里幼稚園) (認定こども園 香里幼稚園)</v>
          </cell>
        </row>
        <row r="43">
          <cell r="A43">
            <v>38</v>
          </cell>
          <cell r="B43" t="str">
            <v>認定こども園 やまなみ幼稚園</v>
          </cell>
          <cell r="C43" t="str">
            <v>梅が丘1-5-1</v>
          </cell>
          <cell r="D43" t="str">
            <v>学校法人</v>
          </cell>
          <cell r="E43" t="str">
            <v>誠昭学園</v>
          </cell>
          <cell r="F43" t="str">
            <v>理事長　田中　文昭</v>
          </cell>
          <cell r="G43" t="str">
            <v>学校法人 誠昭学園 理事長　田中　文昭 (認定こども園 やまなみ幼稚園)</v>
          </cell>
          <cell r="H43"/>
          <cell r="I43"/>
          <cell r="J43"/>
          <cell r="K43" t="str">
            <v>学校法人 誠昭学園 理事長　田中　文昭 (認定こども園 やまなみ幼稚園) (認定こども園 やまなみ幼稚園)</v>
          </cell>
        </row>
        <row r="44">
          <cell r="A44">
            <v>39</v>
          </cell>
          <cell r="B44" t="str">
            <v>認定こども園 旭学園第二幼稚園</v>
          </cell>
          <cell r="C44" t="str">
            <v>黒原旭町5-5</v>
          </cell>
          <cell r="D44" t="str">
            <v>学校法人</v>
          </cell>
          <cell r="E44" t="str">
            <v>旭学園</v>
          </cell>
          <cell r="F44" t="str">
            <v>理事長　下牧　重樹</v>
          </cell>
          <cell r="G44" t="str">
            <v>学校法人 旭学園 理事長　下牧　重樹 (認定こども園 旭学園第二幼稚園)</v>
          </cell>
          <cell r="H44"/>
          <cell r="I44"/>
          <cell r="J44"/>
          <cell r="K44" t="str">
            <v>学校法人 旭学園 理事長　下牧　重樹 (認定こども園 旭学園第二幼稚園) (認定こども園 旭学園第二幼稚園)</v>
          </cell>
        </row>
        <row r="45">
          <cell r="A45">
            <v>40</v>
          </cell>
          <cell r="B45" t="str">
            <v>おひさま保育園</v>
          </cell>
          <cell r="C45" t="str">
            <v>宇谷町1-36</v>
          </cell>
          <cell r="D45" t="str">
            <v>社会福祉法人</v>
          </cell>
          <cell r="E45" t="str">
            <v>東和福祉会</v>
          </cell>
          <cell r="F45" t="str">
            <v>理事長　岸田　幸之助</v>
          </cell>
          <cell r="G45" t="str">
            <v>社会福祉法人 東和福祉会 理事長　岸田　幸之助 (おひさま保育園)</v>
          </cell>
          <cell r="H45"/>
          <cell r="I45"/>
          <cell r="J45"/>
          <cell r="K45" t="str">
            <v>社会福祉法人 東和福祉会 理事長　岸田　幸之助 (おひさま保育園) (おひさま保育園)</v>
          </cell>
        </row>
        <row r="46">
          <cell r="A46">
            <v>41</v>
          </cell>
          <cell r="B46" t="str">
            <v>千成ヤクルトつばめＫＩＤＳ保育園</v>
          </cell>
          <cell r="C46" t="str">
            <v>木田町29-62</v>
          </cell>
          <cell r="D46" t="str">
            <v>千成ヤクルト販売株式会社</v>
          </cell>
          <cell r="E46"/>
          <cell r="F46" t="str">
            <v>代表取締役社長　小西　眞貴</v>
          </cell>
          <cell r="G46" t="str">
            <v>代表取締役社長　小西　眞貴</v>
          </cell>
          <cell r="H46"/>
          <cell r="I46"/>
          <cell r="J46"/>
          <cell r="K46" t="str">
            <v>千成ヤクルト販売株式会社  代表取締役社長　小西　眞貴 (千成ヤクルトつばめＫＩＤＳ保育園) (千成ヤクルトつばめＫＩＤＳ保育園)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C962-EDA6-4A21-855A-ED7959420120}">
  <sheetPr codeName="Sheet5"/>
  <dimension ref="A1:AB40"/>
  <sheetViews>
    <sheetView tabSelected="1" view="pageBreakPreview" topLeftCell="A23" zoomScale="98" zoomScaleNormal="100" zoomScaleSheetLayoutView="98" workbookViewId="0">
      <selection activeCell="AC38" sqref="AC38"/>
    </sheetView>
  </sheetViews>
  <sheetFormatPr defaultColWidth="8.09765625" defaultRowHeight="14.4" x14ac:dyDescent="0.45"/>
  <cols>
    <col min="1" max="1" width="2.8984375" style="2" customWidth="1"/>
    <col min="2" max="2" width="25.8984375" style="2" bestFit="1" customWidth="1"/>
    <col min="3" max="3" width="17.3984375" style="2" customWidth="1"/>
    <col min="4" max="4" width="12" style="2" customWidth="1"/>
    <col min="5" max="5" width="18.59765625" style="2" customWidth="1"/>
    <col min="6" max="6" width="13.19921875" style="2" customWidth="1"/>
    <col min="7" max="7" width="22.296875" style="2" hidden="1" customWidth="1"/>
    <col min="8" max="8" width="8.3984375" style="2" hidden="1" customWidth="1"/>
    <col min="9" max="9" width="17.3984375" style="2" hidden="1" customWidth="1"/>
    <col min="10" max="10" width="15.59765625" style="2" hidden="1" customWidth="1"/>
    <col min="11" max="13" width="0" style="2" hidden="1" customWidth="1"/>
    <col min="14" max="14" width="44.296875" style="2" hidden="1" customWidth="1"/>
    <col min="15" max="27" width="0" style="2" hidden="1" customWidth="1"/>
    <col min="28" max="28" width="9.3984375" style="2" hidden="1" customWidth="1"/>
    <col min="29" max="253" width="8.09765625" style="2"/>
    <col min="254" max="254" width="2.8984375" style="2" customWidth="1"/>
    <col min="255" max="255" width="25.8984375" style="2" bestFit="1" customWidth="1"/>
    <col min="256" max="256" width="17.3984375" style="2" customWidth="1"/>
    <col min="257" max="257" width="12" style="2" customWidth="1"/>
    <col min="258" max="258" width="18.59765625" style="2" customWidth="1"/>
    <col min="259" max="259" width="13.19921875" style="2" customWidth="1"/>
    <col min="260" max="260" width="12.09765625" style="2" customWidth="1"/>
    <col min="261" max="261" width="12.09765625" style="2" bestFit="1" customWidth="1"/>
    <col min="262" max="262" width="8.3984375" style="2" customWidth="1"/>
    <col min="263" max="263" width="22.296875" style="2" customWidth="1"/>
    <col min="264" max="264" width="8.3984375" style="2" customWidth="1"/>
    <col min="265" max="265" width="17.3984375" style="2" customWidth="1"/>
    <col min="266" max="266" width="15.59765625" style="2" customWidth="1"/>
    <col min="267" max="269" width="8.09765625" style="2"/>
    <col min="270" max="270" width="44.296875" style="2" customWidth="1"/>
    <col min="271" max="283" width="8.09765625" style="2"/>
    <col min="284" max="284" width="9.3984375" style="2" bestFit="1" customWidth="1"/>
    <col min="285" max="509" width="8.09765625" style="2"/>
    <col min="510" max="510" width="2.8984375" style="2" customWidth="1"/>
    <col min="511" max="511" width="25.8984375" style="2" bestFit="1" customWidth="1"/>
    <col min="512" max="512" width="17.3984375" style="2" customWidth="1"/>
    <col min="513" max="513" width="12" style="2" customWidth="1"/>
    <col min="514" max="514" width="18.59765625" style="2" customWidth="1"/>
    <col min="515" max="515" width="13.19921875" style="2" customWidth="1"/>
    <col min="516" max="516" width="12.09765625" style="2" customWidth="1"/>
    <col min="517" max="517" width="12.09765625" style="2" bestFit="1" customWidth="1"/>
    <col min="518" max="518" width="8.3984375" style="2" customWidth="1"/>
    <col min="519" max="519" width="22.296875" style="2" customWidth="1"/>
    <col min="520" max="520" width="8.3984375" style="2" customWidth="1"/>
    <col min="521" max="521" width="17.3984375" style="2" customWidth="1"/>
    <col min="522" max="522" width="15.59765625" style="2" customWidth="1"/>
    <col min="523" max="525" width="8.09765625" style="2"/>
    <col min="526" max="526" width="44.296875" style="2" customWidth="1"/>
    <col min="527" max="539" width="8.09765625" style="2"/>
    <col min="540" max="540" width="9.3984375" style="2" bestFit="1" customWidth="1"/>
    <col min="541" max="765" width="8.09765625" style="2"/>
    <col min="766" max="766" width="2.8984375" style="2" customWidth="1"/>
    <col min="767" max="767" width="25.8984375" style="2" bestFit="1" customWidth="1"/>
    <col min="768" max="768" width="17.3984375" style="2" customWidth="1"/>
    <col min="769" max="769" width="12" style="2" customWidth="1"/>
    <col min="770" max="770" width="18.59765625" style="2" customWidth="1"/>
    <col min="771" max="771" width="13.19921875" style="2" customWidth="1"/>
    <col min="772" max="772" width="12.09765625" style="2" customWidth="1"/>
    <col min="773" max="773" width="12.09765625" style="2" bestFit="1" customWidth="1"/>
    <col min="774" max="774" width="8.3984375" style="2" customWidth="1"/>
    <col min="775" max="775" width="22.296875" style="2" customWidth="1"/>
    <col min="776" max="776" width="8.3984375" style="2" customWidth="1"/>
    <col min="777" max="777" width="17.3984375" style="2" customWidth="1"/>
    <col min="778" max="778" width="15.59765625" style="2" customWidth="1"/>
    <col min="779" max="781" width="8.09765625" style="2"/>
    <col min="782" max="782" width="44.296875" style="2" customWidth="1"/>
    <col min="783" max="795" width="8.09765625" style="2"/>
    <col min="796" max="796" width="9.3984375" style="2" bestFit="1" customWidth="1"/>
    <col min="797" max="1021" width="8.09765625" style="2"/>
    <col min="1022" max="1022" width="2.8984375" style="2" customWidth="1"/>
    <col min="1023" max="1023" width="25.8984375" style="2" bestFit="1" customWidth="1"/>
    <col min="1024" max="1024" width="17.3984375" style="2" customWidth="1"/>
    <col min="1025" max="1025" width="12" style="2" customWidth="1"/>
    <col min="1026" max="1026" width="18.59765625" style="2" customWidth="1"/>
    <col min="1027" max="1027" width="13.19921875" style="2" customWidth="1"/>
    <col min="1028" max="1028" width="12.09765625" style="2" customWidth="1"/>
    <col min="1029" max="1029" width="12.09765625" style="2" bestFit="1" customWidth="1"/>
    <col min="1030" max="1030" width="8.3984375" style="2" customWidth="1"/>
    <col min="1031" max="1031" width="22.296875" style="2" customWidth="1"/>
    <col min="1032" max="1032" width="8.3984375" style="2" customWidth="1"/>
    <col min="1033" max="1033" width="17.3984375" style="2" customWidth="1"/>
    <col min="1034" max="1034" width="15.59765625" style="2" customWidth="1"/>
    <col min="1035" max="1037" width="8.09765625" style="2"/>
    <col min="1038" max="1038" width="44.296875" style="2" customWidth="1"/>
    <col min="1039" max="1051" width="8.09765625" style="2"/>
    <col min="1052" max="1052" width="9.3984375" style="2" bestFit="1" customWidth="1"/>
    <col min="1053" max="1277" width="8.09765625" style="2"/>
    <col min="1278" max="1278" width="2.8984375" style="2" customWidth="1"/>
    <col min="1279" max="1279" width="25.8984375" style="2" bestFit="1" customWidth="1"/>
    <col min="1280" max="1280" width="17.3984375" style="2" customWidth="1"/>
    <col min="1281" max="1281" width="12" style="2" customWidth="1"/>
    <col min="1282" max="1282" width="18.59765625" style="2" customWidth="1"/>
    <col min="1283" max="1283" width="13.19921875" style="2" customWidth="1"/>
    <col min="1284" max="1284" width="12.09765625" style="2" customWidth="1"/>
    <col min="1285" max="1285" width="12.09765625" style="2" bestFit="1" customWidth="1"/>
    <col min="1286" max="1286" width="8.3984375" style="2" customWidth="1"/>
    <col min="1287" max="1287" width="22.296875" style="2" customWidth="1"/>
    <col min="1288" max="1288" width="8.3984375" style="2" customWidth="1"/>
    <col min="1289" max="1289" width="17.3984375" style="2" customWidth="1"/>
    <col min="1290" max="1290" width="15.59765625" style="2" customWidth="1"/>
    <col min="1291" max="1293" width="8.09765625" style="2"/>
    <col min="1294" max="1294" width="44.296875" style="2" customWidth="1"/>
    <col min="1295" max="1307" width="8.09765625" style="2"/>
    <col min="1308" max="1308" width="9.3984375" style="2" bestFit="1" customWidth="1"/>
    <col min="1309" max="1533" width="8.09765625" style="2"/>
    <col min="1534" max="1534" width="2.8984375" style="2" customWidth="1"/>
    <col min="1535" max="1535" width="25.8984375" style="2" bestFit="1" customWidth="1"/>
    <col min="1536" max="1536" width="17.3984375" style="2" customWidth="1"/>
    <col min="1537" max="1537" width="12" style="2" customWidth="1"/>
    <col min="1538" max="1538" width="18.59765625" style="2" customWidth="1"/>
    <col min="1539" max="1539" width="13.19921875" style="2" customWidth="1"/>
    <col min="1540" max="1540" width="12.09765625" style="2" customWidth="1"/>
    <col min="1541" max="1541" width="12.09765625" style="2" bestFit="1" customWidth="1"/>
    <col min="1542" max="1542" width="8.3984375" style="2" customWidth="1"/>
    <col min="1543" max="1543" width="22.296875" style="2" customWidth="1"/>
    <col min="1544" max="1544" width="8.3984375" style="2" customWidth="1"/>
    <col min="1545" max="1545" width="17.3984375" style="2" customWidth="1"/>
    <col min="1546" max="1546" width="15.59765625" style="2" customWidth="1"/>
    <col min="1547" max="1549" width="8.09765625" style="2"/>
    <col min="1550" max="1550" width="44.296875" style="2" customWidth="1"/>
    <col min="1551" max="1563" width="8.09765625" style="2"/>
    <col min="1564" max="1564" width="9.3984375" style="2" bestFit="1" customWidth="1"/>
    <col min="1565" max="1789" width="8.09765625" style="2"/>
    <col min="1790" max="1790" width="2.8984375" style="2" customWidth="1"/>
    <col min="1791" max="1791" width="25.8984375" style="2" bestFit="1" customWidth="1"/>
    <col min="1792" max="1792" width="17.3984375" style="2" customWidth="1"/>
    <col min="1793" max="1793" width="12" style="2" customWidth="1"/>
    <col min="1794" max="1794" width="18.59765625" style="2" customWidth="1"/>
    <col min="1795" max="1795" width="13.19921875" style="2" customWidth="1"/>
    <col min="1796" max="1796" width="12.09765625" style="2" customWidth="1"/>
    <col min="1797" max="1797" width="12.09765625" style="2" bestFit="1" customWidth="1"/>
    <col min="1798" max="1798" width="8.3984375" style="2" customWidth="1"/>
    <col min="1799" max="1799" width="22.296875" style="2" customWidth="1"/>
    <col min="1800" max="1800" width="8.3984375" style="2" customWidth="1"/>
    <col min="1801" max="1801" width="17.3984375" style="2" customWidth="1"/>
    <col min="1802" max="1802" width="15.59765625" style="2" customWidth="1"/>
    <col min="1803" max="1805" width="8.09765625" style="2"/>
    <col min="1806" max="1806" width="44.296875" style="2" customWidth="1"/>
    <col min="1807" max="1819" width="8.09765625" style="2"/>
    <col min="1820" max="1820" width="9.3984375" style="2" bestFit="1" customWidth="1"/>
    <col min="1821" max="2045" width="8.09765625" style="2"/>
    <col min="2046" max="2046" width="2.8984375" style="2" customWidth="1"/>
    <col min="2047" max="2047" width="25.8984375" style="2" bestFit="1" customWidth="1"/>
    <col min="2048" max="2048" width="17.3984375" style="2" customWidth="1"/>
    <col min="2049" max="2049" width="12" style="2" customWidth="1"/>
    <col min="2050" max="2050" width="18.59765625" style="2" customWidth="1"/>
    <col min="2051" max="2051" width="13.19921875" style="2" customWidth="1"/>
    <col min="2052" max="2052" width="12.09765625" style="2" customWidth="1"/>
    <col min="2053" max="2053" width="12.09765625" style="2" bestFit="1" customWidth="1"/>
    <col min="2054" max="2054" width="8.3984375" style="2" customWidth="1"/>
    <col min="2055" max="2055" width="22.296875" style="2" customWidth="1"/>
    <col min="2056" max="2056" width="8.3984375" style="2" customWidth="1"/>
    <col min="2057" max="2057" width="17.3984375" style="2" customWidth="1"/>
    <col min="2058" max="2058" width="15.59765625" style="2" customWidth="1"/>
    <col min="2059" max="2061" width="8.09765625" style="2"/>
    <col min="2062" max="2062" width="44.296875" style="2" customWidth="1"/>
    <col min="2063" max="2075" width="8.09765625" style="2"/>
    <col min="2076" max="2076" width="9.3984375" style="2" bestFit="1" customWidth="1"/>
    <col min="2077" max="2301" width="8.09765625" style="2"/>
    <col min="2302" max="2302" width="2.8984375" style="2" customWidth="1"/>
    <col min="2303" max="2303" width="25.8984375" style="2" bestFit="1" customWidth="1"/>
    <col min="2304" max="2304" width="17.3984375" style="2" customWidth="1"/>
    <col min="2305" max="2305" width="12" style="2" customWidth="1"/>
    <col min="2306" max="2306" width="18.59765625" style="2" customWidth="1"/>
    <col min="2307" max="2307" width="13.19921875" style="2" customWidth="1"/>
    <col min="2308" max="2308" width="12.09765625" style="2" customWidth="1"/>
    <col min="2309" max="2309" width="12.09765625" style="2" bestFit="1" customWidth="1"/>
    <col min="2310" max="2310" width="8.3984375" style="2" customWidth="1"/>
    <col min="2311" max="2311" width="22.296875" style="2" customWidth="1"/>
    <col min="2312" max="2312" width="8.3984375" style="2" customWidth="1"/>
    <col min="2313" max="2313" width="17.3984375" style="2" customWidth="1"/>
    <col min="2314" max="2314" width="15.59765625" style="2" customWidth="1"/>
    <col min="2315" max="2317" width="8.09765625" style="2"/>
    <col min="2318" max="2318" width="44.296875" style="2" customWidth="1"/>
    <col min="2319" max="2331" width="8.09765625" style="2"/>
    <col min="2332" max="2332" width="9.3984375" style="2" bestFit="1" customWidth="1"/>
    <col min="2333" max="2557" width="8.09765625" style="2"/>
    <col min="2558" max="2558" width="2.8984375" style="2" customWidth="1"/>
    <col min="2559" max="2559" width="25.8984375" style="2" bestFit="1" customWidth="1"/>
    <col min="2560" max="2560" width="17.3984375" style="2" customWidth="1"/>
    <col min="2561" max="2561" width="12" style="2" customWidth="1"/>
    <col min="2562" max="2562" width="18.59765625" style="2" customWidth="1"/>
    <col min="2563" max="2563" width="13.19921875" style="2" customWidth="1"/>
    <col min="2564" max="2564" width="12.09765625" style="2" customWidth="1"/>
    <col min="2565" max="2565" width="12.09765625" style="2" bestFit="1" customWidth="1"/>
    <col min="2566" max="2566" width="8.3984375" style="2" customWidth="1"/>
    <col min="2567" max="2567" width="22.296875" style="2" customWidth="1"/>
    <col min="2568" max="2568" width="8.3984375" style="2" customWidth="1"/>
    <col min="2569" max="2569" width="17.3984375" style="2" customWidth="1"/>
    <col min="2570" max="2570" width="15.59765625" style="2" customWidth="1"/>
    <col min="2571" max="2573" width="8.09765625" style="2"/>
    <col min="2574" max="2574" width="44.296875" style="2" customWidth="1"/>
    <col min="2575" max="2587" width="8.09765625" style="2"/>
    <col min="2588" max="2588" width="9.3984375" style="2" bestFit="1" customWidth="1"/>
    <col min="2589" max="2813" width="8.09765625" style="2"/>
    <col min="2814" max="2814" width="2.8984375" style="2" customWidth="1"/>
    <col min="2815" max="2815" width="25.8984375" style="2" bestFit="1" customWidth="1"/>
    <col min="2816" max="2816" width="17.3984375" style="2" customWidth="1"/>
    <col min="2817" max="2817" width="12" style="2" customWidth="1"/>
    <col min="2818" max="2818" width="18.59765625" style="2" customWidth="1"/>
    <col min="2819" max="2819" width="13.19921875" style="2" customWidth="1"/>
    <col min="2820" max="2820" width="12.09765625" style="2" customWidth="1"/>
    <col min="2821" max="2821" width="12.09765625" style="2" bestFit="1" customWidth="1"/>
    <col min="2822" max="2822" width="8.3984375" style="2" customWidth="1"/>
    <col min="2823" max="2823" width="22.296875" style="2" customWidth="1"/>
    <col min="2824" max="2824" width="8.3984375" style="2" customWidth="1"/>
    <col min="2825" max="2825" width="17.3984375" style="2" customWidth="1"/>
    <col min="2826" max="2826" width="15.59765625" style="2" customWidth="1"/>
    <col min="2827" max="2829" width="8.09765625" style="2"/>
    <col min="2830" max="2830" width="44.296875" style="2" customWidth="1"/>
    <col min="2831" max="2843" width="8.09765625" style="2"/>
    <col min="2844" max="2844" width="9.3984375" style="2" bestFit="1" customWidth="1"/>
    <col min="2845" max="3069" width="8.09765625" style="2"/>
    <col min="3070" max="3070" width="2.8984375" style="2" customWidth="1"/>
    <col min="3071" max="3071" width="25.8984375" style="2" bestFit="1" customWidth="1"/>
    <col min="3072" max="3072" width="17.3984375" style="2" customWidth="1"/>
    <col min="3073" max="3073" width="12" style="2" customWidth="1"/>
    <col min="3074" max="3074" width="18.59765625" style="2" customWidth="1"/>
    <col min="3075" max="3075" width="13.19921875" style="2" customWidth="1"/>
    <col min="3076" max="3076" width="12.09765625" style="2" customWidth="1"/>
    <col min="3077" max="3077" width="12.09765625" style="2" bestFit="1" customWidth="1"/>
    <col min="3078" max="3078" width="8.3984375" style="2" customWidth="1"/>
    <col min="3079" max="3079" width="22.296875" style="2" customWidth="1"/>
    <col min="3080" max="3080" width="8.3984375" style="2" customWidth="1"/>
    <col min="3081" max="3081" width="17.3984375" style="2" customWidth="1"/>
    <col min="3082" max="3082" width="15.59765625" style="2" customWidth="1"/>
    <col min="3083" max="3085" width="8.09765625" style="2"/>
    <col min="3086" max="3086" width="44.296875" style="2" customWidth="1"/>
    <col min="3087" max="3099" width="8.09765625" style="2"/>
    <col min="3100" max="3100" width="9.3984375" style="2" bestFit="1" customWidth="1"/>
    <col min="3101" max="3325" width="8.09765625" style="2"/>
    <col min="3326" max="3326" width="2.8984375" style="2" customWidth="1"/>
    <col min="3327" max="3327" width="25.8984375" style="2" bestFit="1" customWidth="1"/>
    <col min="3328" max="3328" width="17.3984375" style="2" customWidth="1"/>
    <col min="3329" max="3329" width="12" style="2" customWidth="1"/>
    <col min="3330" max="3330" width="18.59765625" style="2" customWidth="1"/>
    <col min="3331" max="3331" width="13.19921875" style="2" customWidth="1"/>
    <col min="3332" max="3332" width="12.09765625" style="2" customWidth="1"/>
    <col min="3333" max="3333" width="12.09765625" style="2" bestFit="1" customWidth="1"/>
    <col min="3334" max="3334" width="8.3984375" style="2" customWidth="1"/>
    <col min="3335" max="3335" width="22.296875" style="2" customWidth="1"/>
    <col min="3336" max="3336" width="8.3984375" style="2" customWidth="1"/>
    <col min="3337" max="3337" width="17.3984375" style="2" customWidth="1"/>
    <col min="3338" max="3338" width="15.59765625" style="2" customWidth="1"/>
    <col min="3339" max="3341" width="8.09765625" style="2"/>
    <col min="3342" max="3342" width="44.296875" style="2" customWidth="1"/>
    <col min="3343" max="3355" width="8.09765625" style="2"/>
    <col min="3356" max="3356" width="9.3984375" style="2" bestFit="1" customWidth="1"/>
    <col min="3357" max="3581" width="8.09765625" style="2"/>
    <col min="3582" max="3582" width="2.8984375" style="2" customWidth="1"/>
    <col min="3583" max="3583" width="25.8984375" style="2" bestFit="1" customWidth="1"/>
    <col min="3584" max="3584" width="17.3984375" style="2" customWidth="1"/>
    <col min="3585" max="3585" width="12" style="2" customWidth="1"/>
    <col min="3586" max="3586" width="18.59765625" style="2" customWidth="1"/>
    <col min="3587" max="3587" width="13.19921875" style="2" customWidth="1"/>
    <col min="3588" max="3588" width="12.09765625" style="2" customWidth="1"/>
    <col min="3589" max="3589" width="12.09765625" style="2" bestFit="1" customWidth="1"/>
    <col min="3590" max="3590" width="8.3984375" style="2" customWidth="1"/>
    <col min="3591" max="3591" width="22.296875" style="2" customWidth="1"/>
    <col min="3592" max="3592" width="8.3984375" style="2" customWidth="1"/>
    <col min="3593" max="3593" width="17.3984375" style="2" customWidth="1"/>
    <col min="3594" max="3594" width="15.59765625" style="2" customWidth="1"/>
    <col min="3595" max="3597" width="8.09765625" style="2"/>
    <col min="3598" max="3598" width="44.296875" style="2" customWidth="1"/>
    <col min="3599" max="3611" width="8.09765625" style="2"/>
    <col min="3612" max="3612" width="9.3984375" style="2" bestFit="1" customWidth="1"/>
    <col min="3613" max="3837" width="8.09765625" style="2"/>
    <col min="3838" max="3838" width="2.8984375" style="2" customWidth="1"/>
    <col min="3839" max="3839" width="25.8984375" style="2" bestFit="1" customWidth="1"/>
    <col min="3840" max="3840" width="17.3984375" style="2" customWidth="1"/>
    <col min="3841" max="3841" width="12" style="2" customWidth="1"/>
    <col min="3842" max="3842" width="18.59765625" style="2" customWidth="1"/>
    <col min="3843" max="3843" width="13.19921875" style="2" customWidth="1"/>
    <col min="3844" max="3844" width="12.09765625" style="2" customWidth="1"/>
    <col min="3845" max="3845" width="12.09765625" style="2" bestFit="1" customWidth="1"/>
    <col min="3846" max="3846" width="8.3984375" style="2" customWidth="1"/>
    <col min="3847" max="3847" width="22.296875" style="2" customWidth="1"/>
    <col min="3848" max="3848" width="8.3984375" style="2" customWidth="1"/>
    <col min="3849" max="3849" width="17.3984375" style="2" customWidth="1"/>
    <col min="3850" max="3850" width="15.59765625" style="2" customWidth="1"/>
    <col min="3851" max="3853" width="8.09765625" style="2"/>
    <col min="3854" max="3854" width="44.296875" style="2" customWidth="1"/>
    <col min="3855" max="3867" width="8.09765625" style="2"/>
    <col min="3868" max="3868" width="9.3984375" style="2" bestFit="1" customWidth="1"/>
    <col min="3869" max="4093" width="8.09765625" style="2"/>
    <col min="4094" max="4094" width="2.8984375" style="2" customWidth="1"/>
    <col min="4095" max="4095" width="25.8984375" style="2" bestFit="1" customWidth="1"/>
    <col min="4096" max="4096" width="17.3984375" style="2" customWidth="1"/>
    <col min="4097" max="4097" width="12" style="2" customWidth="1"/>
    <col min="4098" max="4098" width="18.59765625" style="2" customWidth="1"/>
    <col min="4099" max="4099" width="13.19921875" style="2" customWidth="1"/>
    <col min="4100" max="4100" width="12.09765625" style="2" customWidth="1"/>
    <col min="4101" max="4101" width="12.09765625" style="2" bestFit="1" customWidth="1"/>
    <col min="4102" max="4102" width="8.3984375" style="2" customWidth="1"/>
    <col min="4103" max="4103" width="22.296875" style="2" customWidth="1"/>
    <col min="4104" max="4104" width="8.3984375" style="2" customWidth="1"/>
    <col min="4105" max="4105" width="17.3984375" style="2" customWidth="1"/>
    <col min="4106" max="4106" width="15.59765625" style="2" customWidth="1"/>
    <col min="4107" max="4109" width="8.09765625" style="2"/>
    <col min="4110" max="4110" width="44.296875" style="2" customWidth="1"/>
    <col min="4111" max="4123" width="8.09765625" style="2"/>
    <col min="4124" max="4124" width="9.3984375" style="2" bestFit="1" customWidth="1"/>
    <col min="4125" max="4349" width="8.09765625" style="2"/>
    <col min="4350" max="4350" width="2.8984375" style="2" customWidth="1"/>
    <col min="4351" max="4351" width="25.8984375" style="2" bestFit="1" customWidth="1"/>
    <col min="4352" max="4352" width="17.3984375" style="2" customWidth="1"/>
    <col min="4353" max="4353" width="12" style="2" customWidth="1"/>
    <col min="4354" max="4354" width="18.59765625" style="2" customWidth="1"/>
    <col min="4355" max="4355" width="13.19921875" style="2" customWidth="1"/>
    <col min="4356" max="4356" width="12.09765625" style="2" customWidth="1"/>
    <col min="4357" max="4357" width="12.09765625" style="2" bestFit="1" customWidth="1"/>
    <col min="4358" max="4358" width="8.3984375" style="2" customWidth="1"/>
    <col min="4359" max="4359" width="22.296875" style="2" customWidth="1"/>
    <col min="4360" max="4360" width="8.3984375" style="2" customWidth="1"/>
    <col min="4361" max="4361" width="17.3984375" style="2" customWidth="1"/>
    <col min="4362" max="4362" width="15.59765625" style="2" customWidth="1"/>
    <col min="4363" max="4365" width="8.09765625" style="2"/>
    <col min="4366" max="4366" width="44.296875" style="2" customWidth="1"/>
    <col min="4367" max="4379" width="8.09765625" style="2"/>
    <col min="4380" max="4380" width="9.3984375" style="2" bestFit="1" customWidth="1"/>
    <col min="4381" max="4605" width="8.09765625" style="2"/>
    <col min="4606" max="4606" width="2.8984375" style="2" customWidth="1"/>
    <col min="4607" max="4607" width="25.8984375" style="2" bestFit="1" customWidth="1"/>
    <col min="4608" max="4608" width="17.3984375" style="2" customWidth="1"/>
    <col min="4609" max="4609" width="12" style="2" customWidth="1"/>
    <col min="4610" max="4610" width="18.59765625" style="2" customWidth="1"/>
    <col min="4611" max="4611" width="13.19921875" style="2" customWidth="1"/>
    <col min="4612" max="4612" width="12.09765625" style="2" customWidth="1"/>
    <col min="4613" max="4613" width="12.09765625" style="2" bestFit="1" customWidth="1"/>
    <col min="4614" max="4614" width="8.3984375" style="2" customWidth="1"/>
    <col min="4615" max="4615" width="22.296875" style="2" customWidth="1"/>
    <col min="4616" max="4616" width="8.3984375" style="2" customWidth="1"/>
    <col min="4617" max="4617" width="17.3984375" style="2" customWidth="1"/>
    <col min="4618" max="4618" width="15.59765625" style="2" customWidth="1"/>
    <col min="4619" max="4621" width="8.09765625" style="2"/>
    <col min="4622" max="4622" width="44.296875" style="2" customWidth="1"/>
    <col min="4623" max="4635" width="8.09765625" style="2"/>
    <col min="4636" max="4636" width="9.3984375" style="2" bestFit="1" customWidth="1"/>
    <col min="4637" max="4861" width="8.09765625" style="2"/>
    <col min="4862" max="4862" width="2.8984375" style="2" customWidth="1"/>
    <col min="4863" max="4863" width="25.8984375" style="2" bestFit="1" customWidth="1"/>
    <col min="4864" max="4864" width="17.3984375" style="2" customWidth="1"/>
    <col min="4865" max="4865" width="12" style="2" customWidth="1"/>
    <col min="4866" max="4866" width="18.59765625" style="2" customWidth="1"/>
    <col min="4867" max="4867" width="13.19921875" style="2" customWidth="1"/>
    <col min="4868" max="4868" width="12.09765625" style="2" customWidth="1"/>
    <col min="4869" max="4869" width="12.09765625" style="2" bestFit="1" customWidth="1"/>
    <col min="4870" max="4870" width="8.3984375" style="2" customWidth="1"/>
    <col min="4871" max="4871" width="22.296875" style="2" customWidth="1"/>
    <col min="4872" max="4872" width="8.3984375" style="2" customWidth="1"/>
    <col min="4873" max="4873" width="17.3984375" style="2" customWidth="1"/>
    <col min="4874" max="4874" width="15.59765625" style="2" customWidth="1"/>
    <col min="4875" max="4877" width="8.09765625" style="2"/>
    <col min="4878" max="4878" width="44.296875" style="2" customWidth="1"/>
    <col min="4879" max="4891" width="8.09765625" style="2"/>
    <col min="4892" max="4892" width="9.3984375" style="2" bestFit="1" customWidth="1"/>
    <col min="4893" max="5117" width="8.09765625" style="2"/>
    <col min="5118" max="5118" width="2.8984375" style="2" customWidth="1"/>
    <col min="5119" max="5119" width="25.8984375" style="2" bestFit="1" customWidth="1"/>
    <col min="5120" max="5120" width="17.3984375" style="2" customWidth="1"/>
    <col min="5121" max="5121" width="12" style="2" customWidth="1"/>
    <col min="5122" max="5122" width="18.59765625" style="2" customWidth="1"/>
    <col min="5123" max="5123" width="13.19921875" style="2" customWidth="1"/>
    <col min="5124" max="5124" width="12.09765625" style="2" customWidth="1"/>
    <col min="5125" max="5125" width="12.09765625" style="2" bestFit="1" customWidth="1"/>
    <col min="5126" max="5126" width="8.3984375" style="2" customWidth="1"/>
    <col min="5127" max="5127" width="22.296875" style="2" customWidth="1"/>
    <col min="5128" max="5128" width="8.3984375" style="2" customWidth="1"/>
    <col min="5129" max="5129" width="17.3984375" style="2" customWidth="1"/>
    <col min="5130" max="5130" width="15.59765625" style="2" customWidth="1"/>
    <col min="5131" max="5133" width="8.09765625" style="2"/>
    <col min="5134" max="5134" width="44.296875" style="2" customWidth="1"/>
    <col min="5135" max="5147" width="8.09765625" style="2"/>
    <col min="5148" max="5148" width="9.3984375" style="2" bestFit="1" customWidth="1"/>
    <col min="5149" max="5373" width="8.09765625" style="2"/>
    <col min="5374" max="5374" width="2.8984375" style="2" customWidth="1"/>
    <col min="5375" max="5375" width="25.8984375" style="2" bestFit="1" customWidth="1"/>
    <col min="5376" max="5376" width="17.3984375" style="2" customWidth="1"/>
    <col min="5377" max="5377" width="12" style="2" customWidth="1"/>
    <col min="5378" max="5378" width="18.59765625" style="2" customWidth="1"/>
    <col min="5379" max="5379" width="13.19921875" style="2" customWidth="1"/>
    <col min="5380" max="5380" width="12.09765625" style="2" customWidth="1"/>
    <col min="5381" max="5381" width="12.09765625" style="2" bestFit="1" customWidth="1"/>
    <col min="5382" max="5382" width="8.3984375" style="2" customWidth="1"/>
    <col min="5383" max="5383" width="22.296875" style="2" customWidth="1"/>
    <col min="5384" max="5384" width="8.3984375" style="2" customWidth="1"/>
    <col min="5385" max="5385" width="17.3984375" style="2" customWidth="1"/>
    <col min="5386" max="5386" width="15.59765625" style="2" customWidth="1"/>
    <col min="5387" max="5389" width="8.09765625" style="2"/>
    <col min="5390" max="5390" width="44.296875" style="2" customWidth="1"/>
    <col min="5391" max="5403" width="8.09765625" style="2"/>
    <col min="5404" max="5404" width="9.3984375" style="2" bestFit="1" customWidth="1"/>
    <col min="5405" max="5629" width="8.09765625" style="2"/>
    <col min="5630" max="5630" width="2.8984375" style="2" customWidth="1"/>
    <col min="5631" max="5631" width="25.8984375" style="2" bestFit="1" customWidth="1"/>
    <col min="5632" max="5632" width="17.3984375" style="2" customWidth="1"/>
    <col min="5633" max="5633" width="12" style="2" customWidth="1"/>
    <col min="5634" max="5634" width="18.59765625" style="2" customWidth="1"/>
    <col min="5635" max="5635" width="13.19921875" style="2" customWidth="1"/>
    <col min="5636" max="5636" width="12.09765625" style="2" customWidth="1"/>
    <col min="5637" max="5637" width="12.09765625" style="2" bestFit="1" customWidth="1"/>
    <col min="5638" max="5638" width="8.3984375" style="2" customWidth="1"/>
    <col min="5639" max="5639" width="22.296875" style="2" customWidth="1"/>
    <col min="5640" max="5640" width="8.3984375" style="2" customWidth="1"/>
    <col min="5641" max="5641" width="17.3984375" style="2" customWidth="1"/>
    <col min="5642" max="5642" width="15.59765625" style="2" customWidth="1"/>
    <col min="5643" max="5645" width="8.09765625" style="2"/>
    <col min="5646" max="5646" width="44.296875" style="2" customWidth="1"/>
    <col min="5647" max="5659" width="8.09765625" style="2"/>
    <col min="5660" max="5660" width="9.3984375" style="2" bestFit="1" customWidth="1"/>
    <col min="5661" max="5885" width="8.09765625" style="2"/>
    <col min="5886" max="5886" width="2.8984375" style="2" customWidth="1"/>
    <col min="5887" max="5887" width="25.8984375" style="2" bestFit="1" customWidth="1"/>
    <col min="5888" max="5888" width="17.3984375" style="2" customWidth="1"/>
    <col min="5889" max="5889" width="12" style="2" customWidth="1"/>
    <col min="5890" max="5890" width="18.59765625" style="2" customWidth="1"/>
    <col min="5891" max="5891" width="13.19921875" style="2" customWidth="1"/>
    <col min="5892" max="5892" width="12.09765625" style="2" customWidth="1"/>
    <col min="5893" max="5893" width="12.09765625" style="2" bestFit="1" customWidth="1"/>
    <col min="5894" max="5894" width="8.3984375" style="2" customWidth="1"/>
    <col min="5895" max="5895" width="22.296875" style="2" customWidth="1"/>
    <col min="5896" max="5896" width="8.3984375" style="2" customWidth="1"/>
    <col min="5897" max="5897" width="17.3984375" style="2" customWidth="1"/>
    <col min="5898" max="5898" width="15.59765625" style="2" customWidth="1"/>
    <col min="5899" max="5901" width="8.09765625" style="2"/>
    <col min="5902" max="5902" width="44.296875" style="2" customWidth="1"/>
    <col min="5903" max="5915" width="8.09765625" style="2"/>
    <col min="5916" max="5916" width="9.3984375" style="2" bestFit="1" customWidth="1"/>
    <col min="5917" max="6141" width="8.09765625" style="2"/>
    <col min="6142" max="6142" width="2.8984375" style="2" customWidth="1"/>
    <col min="6143" max="6143" width="25.8984375" style="2" bestFit="1" customWidth="1"/>
    <col min="6144" max="6144" width="17.3984375" style="2" customWidth="1"/>
    <col min="6145" max="6145" width="12" style="2" customWidth="1"/>
    <col min="6146" max="6146" width="18.59765625" style="2" customWidth="1"/>
    <col min="6147" max="6147" width="13.19921875" style="2" customWidth="1"/>
    <col min="6148" max="6148" width="12.09765625" style="2" customWidth="1"/>
    <col min="6149" max="6149" width="12.09765625" style="2" bestFit="1" customWidth="1"/>
    <col min="6150" max="6150" width="8.3984375" style="2" customWidth="1"/>
    <col min="6151" max="6151" width="22.296875" style="2" customWidth="1"/>
    <col min="6152" max="6152" width="8.3984375" style="2" customWidth="1"/>
    <col min="6153" max="6153" width="17.3984375" style="2" customWidth="1"/>
    <col min="6154" max="6154" width="15.59765625" style="2" customWidth="1"/>
    <col min="6155" max="6157" width="8.09765625" style="2"/>
    <col min="6158" max="6158" width="44.296875" style="2" customWidth="1"/>
    <col min="6159" max="6171" width="8.09765625" style="2"/>
    <col min="6172" max="6172" width="9.3984375" style="2" bestFit="1" customWidth="1"/>
    <col min="6173" max="6397" width="8.09765625" style="2"/>
    <col min="6398" max="6398" width="2.8984375" style="2" customWidth="1"/>
    <col min="6399" max="6399" width="25.8984375" style="2" bestFit="1" customWidth="1"/>
    <col min="6400" max="6400" width="17.3984375" style="2" customWidth="1"/>
    <col min="6401" max="6401" width="12" style="2" customWidth="1"/>
    <col min="6402" max="6402" width="18.59765625" style="2" customWidth="1"/>
    <col min="6403" max="6403" width="13.19921875" style="2" customWidth="1"/>
    <col min="6404" max="6404" width="12.09765625" style="2" customWidth="1"/>
    <col min="6405" max="6405" width="12.09765625" style="2" bestFit="1" customWidth="1"/>
    <col min="6406" max="6406" width="8.3984375" style="2" customWidth="1"/>
    <col min="6407" max="6407" width="22.296875" style="2" customWidth="1"/>
    <col min="6408" max="6408" width="8.3984375" style="2" customWidth="1"/>
    <col min="6409" max="6409" width="17.3984375" style="2" customWidth="1"/>
    <col min="6410" max="6410" width="15.59765625" style="2" customWidth="1"/>
    <col min="6411" max="6413" width="8.09765625" style="2"/>
    <col min="6414" max="6414" width="44.296875" style="2" customWidth="1"/>
    <col min="6415" max="6427" width="8.09765625" style="2"/>
    <col min="6428" max="6428" width="9.3984375" style="2" bestFit="1" customWidth="1"/>
    <col min="6429" max="6653" width="8.09765625" style="2"/>
    <col min="6654" max="6654" width="2.8984375" style="2" customWidth="1"/>
    <col min="6655" max="6655" width="25.8984375" style="2" bestFit="1" customWidth="1"/>
    <col min="6656" max="6656" width="17.3984375" style="2" customWidth="1"/>
    <col min="6657" max="6657" width="12" style="2" customWidth="1"/>
    <col min="6658" max="6658" width="18.59765625" style="2" customWidth="1"/>
    <col min="6659" max="6659" width="13.19921875" style="2" customWidth="1"/>
    <col min="6660" max="6660" width="12.09765625" style="2" customWidth="1"/>
    <col min="6661" max="6661" width="12.09765625" style="2" bestFit="1" customWidth="1"/>
    <col min="6662" max="6662" width="8.3984375" style="2" customWidth="1"/>
    <col min="6663" max="6663" width="22.296875" style="2" customWidth="1"/>
    <col min="6664" max="6664" width="8.3984375" style="2" customWidth="1"/>
    <col min="6665" max="6665" width="17.3984375" style="2" customWidth="1"/>
    <col min="6666" max="6666" width="15.59765625" style="2" customWidth="1"/>
    <col min="6667" max="6669" width="8.09765625" style="2"/>
    <col min="6670" max="6670" width="44.296875" style="2" customWidth="1"/>
    <col min="6671" max="6683" width="8.09765625" style="2"/>
    <col min="6684" max="6684" width="9.3984375" style="2" bestFit="1" customWidth="1"/>
    <col min="6685" max="6909" width="8.09765625" style="2"/>
    <col min="6910" max="6910" width="2.8984375" style="2" customWidth="1"/>
    <col min="6911" max="6911" width="25.8984375" style="2" bestFit="1" customWidth="1"/>
    <col min="6912" max="6912" width="17.3984375" style="2" customWidth="1"/>
    <col min="6913" max="6913" width="12" style="2" customWidth="1"/>
    <col min="6914" max="6914" width="18.59765625" style="2" customWidth="1"/>
    <col min="6915" max="6915" width="13.19921875" style="2" customWidth="1"/>
    <col min="6916" max="6916" width="12.09765625" style="2" customWidth="1"/>
    <col min="6917" max="6917" width="12.09765625" style="2" bestFit="1" customWidth="1"/>
    <col min="6918" max="6918" width="8.3984375" style="2" customWidth="1"/>
    <col min="6919" max="6919" width="22.296875" style="2" customWidth="1"/>
    <col min="6920" max="6920" width="8.3984375" style="2" customWidth="1"/>
    <col min="6921" max="6921" width="17.3984375" style="2" customWidth="1"/>
    <col min="6922" max="6922" width="15.59765625" style="2" customWidth="1"/>
    <col min="6923" max="6925" width="8.09765625" style="2"/>
    <col min="6926" max="6926" width="44.296875" style="2" customWidth="1"/>
    <col min="6927" max="6939" width="8.09765625" style="2"/>
    <col min="6940" max="6940" width="9.3984375" style="2" bestFit="1" customWidth="1"/>
    <col min="6941" max="7165" width="8.09765625" style="2"/>
    <col min="7166" max="7166" width="2.8984375" style="2" customWidth="1"/>
    <col min="7167" max="7167" width="25.8984375" style="2" bestFit="1" customWidth="1"/>
    <col min="7168" max="7168" width="17.3984375" style="2" customWidth="1"/>
    <col min="7169" max="7169" width="12" style="2" customWidth="1"/>
    <col min="7170" max="7170" width="18.59765625" style="2" customWidth="1"/>
    <col min="7171" max="7171" width="13.19921875" style="2" customWidth="1"/>
    <col min="7172" max="7172" width="12.09765625" style="2" customWidth="1"/>
    <col min="7173" max="7173" width="12.09765625" style="2" bestFit="1" customWidth="1"/>
    <col min="7174" max="7174" width="8.3984375" style="2" customWidth="1"/>
    <col min="7175" max="7175" width="22.296875" style="2" customWidth="1"/>
    <col min="7176" max="7176" width="8.3984375" style="2" customWidth="1"/>
    <col min="7177" max="7177" width="17.3984375" style="2" customWidth="1"/>
    <col min="7178" max="7178" width="15.59765625" style="2" customWidth="1"/>
    <col min="7179" max="7181" width="8.09765625" style="2"/>
    <col min="7182" max="7182" width="44.296875" style="2" customWidth="1"/>
    <col min="7183" max="7195" width="8.09765625" style="2"/>
    <col min="7196" max="7196" width="9.3984375" style="2" bestFit="1" customWidth="1"/>
    <col min="7197" max="7421" width="8.09765625" style="2"/>
    <col min="7422" max="7422" width="2.8984375" style="2" customWidth="1"/>
    <col min="7423" max="7423" width="25.8984375" style="2" bestFit="1" customWidth="1"/>
    <col min="7424" max="7424" width="17.3984375" style="2" customWidth="1"/>
    <col min="7425" max="7425" width="12" style="2" customWidth="1"/>
    <col min="7426" max="7426" width="18.59765625" style="2" customWidth="1"/>
    <col min="7427" max="7427" width="13.19921875" style="2" customWidth="1"/>
    <col min="7428" max="7428" width="12.09765625" style="2" customWidth="1"/>
    <col min="7429" max="7429" width="12.09765625" style="2" bestFit="1" customWidth="1"/>
    <col min="7430" max="7430" width="8.3984375" style="2" customWidth="1"/>
    <col min="7431" max="7431" width="22.296875" style="2" customWidth="1"/>
    <col min="7432" max="7432" width="8.3984375" style="2" customWidth="1"/>
    <col min="7433" max="7433" width="17.3984375" style="2" customWidth="1"/>
    <col min="7434" max="7434" width="15.59765625" style="2" customWidth="1"/>
    <col min="7435" max="7437" width="8.09765625" style="2"/>
    <col min="7438" max="7438" width="44.296875" style="2" customWidth="1"/>
    <col min="7439" max="7451" width="8.09765625" style="2"/>
    <col min="7452" max="7452" width="9.3984375" style="2" bestFit="1" customWidth="1"/>
    <col min="7453" max="7677" width="8.09765625" style="2"/>
    <col min="7678" max="7678" width="2.8984375" style="2" customWidth="1"/>
    <col min="7679" max="7679" width="25.8984375" style="2" bestFit="1" customWidth="1"/>
    <col min="7680" max="7680" width="17.3984375" style="2" customWidth="1"/>
    <col min="7681" max="7681" width="12" style="2" customWidth="1"/>
    <col min="7682" max="7682" width="18.59765625" style="2" customWidth="1"/>
    <col min="7683" max="7683" width="13.19921875" style="2" customWidth="1"/>
    <col min="7684" max="7684" width="12.09765625" style="2" customWidth="1"/>
    <col min="7685" max="7685" width="12.09765625" style="2" bestFit="1" customWidth="1"/>
    <col min="7686" max="7686" width="8.3984375" style="2" customWidth="1"/>
    <col min="7687" max="7687" width="22.296875" style="2" customWidth="1"/>
    <col min="7688" max="7688" width="8.3984375" style="2" customWidth="1"/>
    <col min="7689" max="7689" width="17.3984375" style="2" customWidth="1"/>
    <col min="7690" max="7690" width="15.59765625" style="2" customWidth="1"/>
    <col min="7691" max="7693" width="8.09765625" style="2"/>
    <col min="7694" max="7694" width="44.296875" style="2" customWidth="1"/>
    <col min="7695" max="7707" width="8.09765625" style="2"/>
    <col min="7708" max="7708" width="9.3984375" style="2" bestFit="1" customWidth="1"/>
    <col min="7709" max="7933" width="8.09765625" style="2"/>
    <col min="7934" max="7934" width="2.8984375" style="2" customWidth="1"/>
    <col min="7935" max="7935" width="25.8984375" style="2" bestFit="1" customWidth="1"/>
    <col min="7936" max="7936" width="17.3984375" style="2" customWidth="1"/>
    <col min="7937" max="7937" width="12" style="2" customWidth="1"/>
    <col min="7938" max="7938" width="18.59765625" style="2" customWidth="1"/>
    <col min="7939" max="7939" width="13.19921875" style="2" customWidth="1"/>
    <col min="7940" max="7940" width="12.09765625" style="2" customWidth="1"/>
    <col min="7941" max="7941" width="12.09765625" style="2" bestFit="1" customWidth="1"/>
    <col min="7942" max="7942" width="8.3984375" style="2" customWidth="1"/>
    <col min="7943" max="7943" width="22.296875" style="2" customWidth="1"/>
    <col min="7944" max="7944" width="8.3984375" style="2" customWidth="1"/>
    <col min="7945" max="7945" width="17.3984375" style="2" customWidth="1"/>
    <col min="7946" max="7946" width="15.59765625" style="2" customWidth="1"/>
    <col min="7947" max="7949" width="8.09765625" style="2"/>
    <col min="7950" max="7950" width="44.296875" style="2" customWidth="1"/>
    <col min="7951" max="7963" width="8.09765625" style="2"/>
    <col min="7964" max="7964" width="9.3984375" style="2" bestFit="1" customWidth="1"/>
    <col min="7965" max="8189" width="8.09765625" style="2"/>
    <col min="8190" max="8190" width="2.8984375" style="2" customWidth="1"/>
    <col min="8191" max="8191" width="25.8984375" style="2" bestFit="1" customWidth="1"/>
    <col min="8192" max="8192" width="17.3984375" style="2" customWidth="1"/>
    <col min="8193" max="8193" width="12" style="2" customWidth="1"/>
    <col min="8194" max="8194" width="18.59765625" style="2" customWidth="1"/>
    <col min="8195" max="8195" width="13.19921875" style="2" customWidth="1"/>
    <col min="8196" max="8196" width="12.09765625" style="2" customWidth="1"/>
    <col min="8197" max="8197" width="12.09765625" style="2" bestFit="1" customWidth="1"/>
    <col min="8198" max="8198" width="8.3984375" style="2" customWidth="1"/>
    <col min="8199" max="8199" width="22.296875" style="2" customWidth="1"/>
    <col min="8200" max="8200" width="8.3984375" style="2" customWidth="1"/>
    <col min="8201" max="8201" width="17.3984375" style="2" customWidth="1"/>
    <col min="8202" max="8202" width="15.59765625" style="2" customWidth="1"/>
    <col min="8203" max="8205" width="8.09765625" style="2"/>
    <col min="8206" max="8206" width="44.296875" style="2" customWidth="1"/>
    <col min="8207" max="8219" width="8.09765625" style="2"/>
    <col min="8220" max="8220" width="9.3984375" style="2" bestFit="1" customWidth="1"/>
    <col min="8221" max="8445" width="8.09765625" style="2"/>
    <col min="8446" max="8446" width="2.8984375" style="2" customWidth="1"/>
    <col min="8447" max="8447" width="25.8984375" style="2" bestFit="1" customWidth="1"/>
    <col min="8448" max="8448" width="17.3984375" style="2" customWidth="1"/>
    <col min="8449" max="8449" width="12" style="2" customWidth="1"/>
    <col min="8450" max="8450" width="18.59765625" style="2" customWidth="1"/>
    <col min="8451" max="8451" width="13.19921875" style="2" customWidth="1"/>
    <col min="8452" max="8452" width="12.09765625" style="2" customWidth="1"/>
    <col min="8453" max="8453" width="12.09765625" style="2" bestFit="1" customWidth="1"/>
    <col min="8454" max="8454" width="8.3984375" style="2" customWidth="1"/>
    <col min="8455" max="8455" width="22.296875" style="2" customWidth="1"/>
    <col min="8456" max="8456" width="8.3984375" style="2" customWidth="1"/>
    <col min="8457" max="8457" width="17.3984375" style="2" customWidth="1"/>
    <col min="8458" max="8458" width="15.59765625" style="2" customWidth="1"/>
    <col min="8459" max="8461" width="8.09765625" style="2"/>
    <col min="8462" max="8462" width="44.296875" style="2" customWidth="1"/>
    <col min="8463" max="8475" width="8.09765625" style="2"/>
    <col min="8476" max="8476" width="9.3984375" style="2" bestFit="1" customWidth="1"/>
    <col min="8477" max="8701" width="8.09765625" style="2"/>
    <col min="8702" max="8702" width="2.8984375" style="2" customWidth="1"/>
    <col min="8703" max="8703" width="25.8984375" style="2" bestFit="1" customWidth="1"/>
    <col min="8704" max="8704" width="17.3984375" style="2" customWidth="1"/>
    <col min="8705" max="8705" width="12" style="2" customWidth="1"/>
    <col min="8706" max="8706" width="18.59765625" style="2" customWidth="1"/>
    <col min="8707" max="8707" width="13.19921875" style="2" customWidth="1"/>
    <col min="8708" max="8708" width="12.09765625" style="2" customWidth="1"/>
    <col min="8709" max="8709" width="12.09765625" style="2" bestFit="1" customWidth="1"/>
    <col min="8710" max="8710" width="8.3984375" style="2" customWidth="1"/>
    <col min="8711" max="8711" width="22.296875" style="2" customWidth="1"/>
    <col min="8712" max="8712" width="8.3984375" style="2" customWidth="1"/>
    <col min="8713" max="8713" width="17.3984375" style="2" customWidth="1"/>
    <col min="8714" max="8714" width="15.59765625" style="2" customWidth="1"/>
    <col min="8715" max="8717" width="8.09765625" style="2"/>
    <col min="8718" max="8718" width="44.296875" style="2" customWidth="1"/>
    <col min="8719" max="8731" width="8.09765625" style="2"/>
    <col min="8732" max="8732" width="9.3984375" style="2" bestFit="1" customWidth="1"/>
    <col min="8733" max="8957" width="8.09765625" style="2"/>
    <col min="8958" max="8958" width="2.8984375" style="2" customWidth="1"/>
    <col min="8959" max="8959" width="25.8984375" style="2" bestFit="1" customWidth="1"/>
    <col min="8960" max="8960" width="17.3984375" style="2" customWidth="1"/>
    <col min="8961" max="8961" width="12" style="2" customWidth="1"/>
    <col min="8962" max="8962" width="18.59765625" style="2" customWidth="1"/>
    <col min="8963" max="8963" width="13.19921875" style="2" customWidth="1"/>
    <col min="8964" max="8964" width="12.09765625" style="2" customWidth="1"/>
    <col min="8965" max="8965" width="12.09765625" style="2" bestFit="1" customWidth="1"/>
    <col min="8966" max="8966" width="8.3984375" style="2" customWidth="1"/>
    <col min="8967" max="8967" width="22.296875" style="2" customWidth="1"/>
    <col min="8968" max="8968" width="8.3984375" style="2" customWidth="1"/>
    <col min="8969" max="8969" width="17.3984375" style="2" customWidth="1"/>
    <col min="8970" max="8970" width="15.59765625" style="2" customWidth="1"/>
    <col min="8971" max="8973" width="8.09765625" style="2"/>
    <col min="8974" max="8974" width="44.296875" style="2" customWidth="1"/>
    <col min="8975" max="8987" width="8.09765625" style="2"/>
    <col min="8988" max="8988" width="9.3984375" style="2" bestFit="1" customWidth="1"/>
    <col min="8989" max="9213" width="8.09765625" style="2"/>
    <col min="9214" max="9214" width="2.8984375" style="2" customWidth="1"/>
    <col min="9215" max="9215" width="25.8984375" style="2" bestFit="1" customWidth="1"/>
    <col min="9216" max="9216" width="17.3984375" style="2" customWidth="1"/>
    <col min="9217" max="9217" width="12" style="2" customWidth="1"/>
    <col min="9218" max="9218" width="18.59765625" style="2" customWidth="1"/>
    <col min="9219" max="9219" width="13.19921875" style="2" customWidth="1"/>
    <col min="9220" max="9220" width="12.09765625" style="2" customWidth="1"/>
    <col min="9221" max="9221" width="12.09765625" style="2" bestFit="1" customWidth="1"/>
    <col min="9222" max="9222" width="8.3984375" style="2" customWidth="1"/>
    <col min="9223" max="9223" width="22.296875" style="2" customWidth="1"/>
    <col min="9224" max="9224" width="8.3984375" style="2" customWidth="1"/>
    <col min="9225" max="9225" width="17.3984375" style="2" customWidth="1"/>
    <col min="9226" max="9226" width="15.59765625" style="2" customWidth="1"/>
    <col min="9227" max="9229" width="8.09765625" style="2"/>
    <col min="9230" max="9230" width="44.296875" style="2" customWidth="1"/>
    <col min="9231" max="9243" width="8.09765625" style="2"/>
    <col min="9244" max="9244" width="9.3984375" style="2" bestFit="1" customWidth="1"/>
    <col min="9245" max="9469" width="8.09765625" style="2"/>
    <col min="9470" max="9470" width="2.8984375" style="2" customWidth="1"/>
    <col min="9471" max="9471" width="25.8984375" style="2" bestFit="1" customWidth="1"/>
    <col min="9472" max="9472" width="17.3984375" style="2" customWidth="1"/>
    <col min="9473" max="9473" width="12" style="2" customWidth="1"/>
    <col min="9474" max="9474" width="18.59765625" style="2" customWidth="1"/>
    <col min="9475" max="9475" width="13.19921875" style="2" customWidth="1"/>
    <col min="9476" max="9476" width="12.09765625" style="2" customWidth="1"/>
    <col min="9477" max="9477" width="12.09765625" style="2" bestFit="1" customWidth="1"/>
    <col min="9478" max="9478" width="8.3984375" style="2" customWidth="1"/>
    <col min="9479" max="9479" width="22.296875" style="2" customWidth="1"/>
    <col min="9480" max="9480" width="8.3984375" style="2" customWidth="1"/>
    <col min="9481" max="9481" width="17.3984375" style="2" customWidth="1"/>
    <col min="9482" max="9482" width="15.59765625" style="2" customWidth="1"/>
    <col min="9483" max="9485" width="8.09765625" style="2"/>
    <col min="9486" max="9486" width="44.296875" style="2" customWidth="1"/>
    <col min="9487" max="9499" width="8.09765625" style="2"/>
    <col min="9500" max="9500" width="9.3984375" style="2" bestFit="1" customWidth="1"/>
    <col min="9501" max="9725" width="8.09765625" style="2"/>
    <col min="9726" max="9726" width="2.8984375" style="2" customWidth="1"/>
    <col min="9727" max="9727" width="25.8984375" style="2" bestFit="1" customWidth="1"/>
    <col min="9728" max="9728" width="17.3984375" style="2" customWidth="1"/>
    <col min="9729" max="9729" width="12" style="2" customWidth="1"/>
    <col min="9730" max="9730" width="18.59765625" style="2" customWidth="1"/>
    <col min="9731" max="9731" width="13.19921875" style="2" customWidth="1"/>
    <col min="9732" max="9732" width="12.09765625" style="2" customWidth="1"/>
    <col min="9733" max="9733" width="12.09765625" style="2" bestFit="1" customWidth="1"/>
    <col min="9734" max="9734" width="8.3984375" style="2" customWidth="1"/>
    <col min="9735" max="9735" width="22.296875" style="2" customWidth="1"/>
    <col min="9736" max="9736" width="8.3984375" style="2" customWidth="1"/>
    <col min="9737" max="9737" width="17.3984375" style="2" customWidth="1"/>
    <col min="9738" max="9738" width="15.59765625" style="2" customWidth="1"/>
    <col min="9739" max="9741" width="8.09765625" style="2"/>
    <col min="9742" max="9742" width="44.296875" style="2" customWidth="1"/>
    <col min="9743" max="9755" width="8.09765625" style="2"/>
    <col min="9756" max="9756" width="9.3984375" style="2" bestFit="1" customWidth="1"/>
    <col min="9757" max="9981" width="8.09765625" style="2"/>
    <col min="9982" max="9982" width="2.8984375" style="2" customWidth="1"/>
    <col min="9983" max="9983" width="25.8984375" style="2" bestFit="1" customWidth="1"/>
    <col min="9984" max="9984" width="17.3984375" style="2" customWidth="1"/>
    <col min="9985" max="9985" width="12" style="2" customWidth="1"/>
    <col min="9986" max="9986" width="18.59765625" style="2" customWidth="1"/>
    <col min="9987" max="9987" width="13.19921875" style="2" customWidth="1"/>
    <col min="9988" max="9988" width="12.09765625" style="2" customWidth="1"/>
    <col min="9989" max="9989" width="12.09765625" style="2" bestFit="1" customWidth="1"/>
    <col min="9990" max="9990" width="8.3984375" style="2" customWidth="1"/>
    <col min="9991" max="9991" width="22.296875" style="2" customWidth="1"/>
    <col min="9992" max="9992" width="8.3984375" style="2" customWidth="1"/>
    <col min="9993" max="9993" width="17.3984375" style="2" customWidth="1"/>
    <col min="9994" max="9994" width="15.59765625" style="2" customWidth="1"/>
    <col min="9995" max="9997" width="8.09765625" style="2"/>
    <col min="9998" max="9998" width="44.296875" style="2" customWidth="1"/>
    <col min="9999" max="10011" width="8.09765625" style="2"/>
    <col min="10012" max="10012" width="9.3984375" style="2" bestFit="1" customWidth="1"/>
    <col min="10013" max="10237" width="8.09765625" style="2"/>
    <col min="10238" max="10238" width="2.8984375" style="2" customWidth="1"/>
    <col min="10239" max="10239" width="25.8984375" style="2" bestFit="1" customWidth="1"/>
    <col min="10240" max="10240" width="17.3984375" style="2" customWidth="1"/>
    <col min="10241" max="10241" width="12" style="2" customWidth="1"/>
    <col min="10242" max="10242" width="18.59765625" style="2" customWidth="1"/>
    <col min="10243" max="10243" width="13.19921875" style="2" customWidth="1"/>
    <col min="10244" max="10244" width="12.09765625" style="2" customWidth="1"/>
    <col min="10245" max="10245" width="12.09765625" style="2" bestFit="1" customWidth="1"/>
    <col min="10246" max="10246" width="8.3984375" style="2" customWidth="1"/>
    <col min="10247" max="10247" width="22.296875" style="2" customWidth="1"/>
    <col min="10248" max="10248" width="8.3984375" style="2" customWidth="1"/>
    <col min="10249" max="10249" width="17.3984375" style="2" customWidth="1"/>
    <col min="10250" max="10250" width="15.59765625" style="2" customWidth="1"/>
    <col min="10251" max="10253" width="8.09765625" style="2"/>
    <col min="10254" max="10254" width="44.296875" style="2" customWidth="1"/>
    <col min="10255" max="10267" width="8.09765625" style="2"/>
    <col min="10268" max="10268" width="9.3984375" style="2" bestFit="1" customWidth="1"/>
    <col min="10269" max="10493" width="8.09765625" style="2"/>
    <col min="10494" max="10494" width="2.8984375" style="2" customWidth="1"/>
    <col min="10495" max="10495" width="25.8984375" style="2" bestFit="1" customWidth="1"/>
    <col min="10496" max="10496" width="17.3984375" style="2" customWidth="1"/>
    <col min="10497" max="10497" width="12" style="2" customWidth="1"/>
    <col min="10498" max="10498" width="18.59765625" style="2" customWidth="1"/>
    <col min="10499" max="10499" width="13.19921875" style="2" customWidth="1"/>
    <col min="10500" max="10500" width="12.09765625" style="2" customWidth="1"/>
    <col min="10501" max="10501" width="12.09765625" style="2" bestFit="1" customWidth="1"/>
    <col min="10502" max="10502" width="8.3984375" style="2" customWidth="1"/>
    <col min="10503" max="10503" width="22.296875" style="2" customWidth="1"/>
    <col min="10504" max="10504" width="8.3984375" style="2" customWidth="1"/>
    <col min="10505" max="10505" width="17.3984375" style="2" customWidth="1"/>
    <col min="10506" max="10506" width="15.59765625" style="2" customWidth="1"/>
    <col min="10507" max="10509" width="8.09765625" style="2"/>
    <col min="10510" max="10510" width="44.296875" style="2" customWidth="1"/>
    <col min="10511" max="10523" width="8.09765625" style="2"/>
    <col min="10524" max="10524" width="9.3984375" style="2" bestFit="1" customWidth="1"/>
    <col min="10525" max="10749" width="8.09765625" style="2"/>
    <col min="10750" max="10750" width="2.8984375" style="2" customWidth="1"/>
    <col min="10751" max="10751" width="25.8984375" style="2" bestFit="1" customWidth="1"/>
    <col min="10752" max="10752" width="17.3984375" style="2" customWidth="1"/>
    <col min="10753" max="10753" width="12" style="2" customWidth="1"/>
    <col min="10754" max="10754" width="18.59765625" style="2" customWidth="1"/>
    <col min="10755" max="10755" width="13.19921875" style="2" customWidth="1"/>
    <col min="10756" max="10756" width="12.09765625" style="2" customWidth="1"/>
    <col min="10757" max="10757" width="12.09765625" style="2" bestFit="1" customWidth="1"/>
    <col min="10758" max="10758" width="8.3984375" style="2" customWidth="1"/>
    <col min="10759" max="10759" width="22.296875" style="2" customWidth="1"/>
    <col min="10760" max="10760" width="8.3984375" style="2" customWidth="1"/>
    <col min="10761" max="10761" width="17.3984375" style="2" customWidth="1"/>
    <col min="10762" max="10762" width="15.59765625" style="2" customWidth="1"/>
    <col min="10763" max="10765" width="8.09765625" style="2"/>
    <col min="10766" max="10766" width="44.296875" style="2" customWidth="1"/>
    <col min="10767" max="10779" width="8.09765625" style="2"/>
    <col min="10780" max="10780" width="9.3984375" style="2" bestFit="1" customWidth="1"/>
    <col min="10781" max="11005" width="8.09765625" style="2"/>
    <col min="11006" max="11006" width="2.8984375" style="2" customWidth="1"/>
    <col min="11007" max="11007" width="25.8984375" style="2" bestFit="1" customWidth="1"/>
    <col min="11008" max="11008" width="17.3984375" style="2" customWidth="1"/>
    <col min="11009" max="11009" width="12" style="2" customWidth="1"/>
    <col min="11010" max="11010" width="18.59765625" style="2" customWidth="1"/>
    <col min="11011" max="11011" width="13.19921875" style="2" customWidth="1"/>
    <col min="11012" max="11012" width="12.09765625" style="2" customWidth="1"/>
    <col min="11013" max="11013" width="12.09765625" style="2" bestFit="1" customWidth="1"/>
    <col min="11014" max="11014" width="8.3984375" style="2" customWidth="1"/>
    <col min="11015" max="11015" width="22.296875" style="2" customWidth="1"/>
    <col min="11016" max="11016" width="8.3984375" style="2" customWidth="1"/>
    <col min="11017" max="11017" width="17.3984375" style="2" customWidth="1"/>
    <col min="11018" max="11018" width="15.59765625" style="2" customWidth="1"/>
    <col min="11019" max="11021" width="8.09765625" style="2"/>
    <col min="11022" max="11022" width="44.296875" style="2" customWidth="1"/>
    <col min="11023" max="11035" width="8.09765625" style="2"/>
    <col min="11036" max="11036" width="9.3984375" style="2" bestFit="1" customWidth="1"/>
    <col min="11037" max="11261" width="8.09765625" style="2"/>
    <col min="11262" max="11262" width="2.8984375" style="2" customWidth="1"/>
    <col min="11263" max="11263" width="25.8984375" style="2" bestFit="1" customWidth="1"/>
    <col min="11264" max="11264" width="17.3984375" style="2" customWidth="1"/>
    <col min="11265" max="11265" width="12" style="2" customWidth="1"/>
    <col min="11266" max="11266" width="18.59765625" style="2" customWidth="1"/>
    <col min="11267" max="11267" width="13.19921875" style="2" customWidth="1"/>
    <col min="11268" max="11268" width="12.09765625" style="2" customWidth="1"/>
    <col min="11269" max="11269" width="12.09765625" style="2" bestFit="1" customWidth="1"/>
    <col min="11270" max="11270" width="8.3984375" style="2" customWidth="1"/>
    <col min="11271" max="11271" width="22.296875" style="2" customWidth="1"/>
    <col min="11272" max="11272" width="8.3984375" style="2" customWidth="1"/>
    <col min="11273" max="11273" width="17.3984375" style="2" customWidth="1"/>
    <col min="11274" max="11274" width="15.59765625" style="2" customWidth="1"/>
    <col min="11275" max="11277" width="8.09765625" style="2"/>
    <col min="11278" max="11278" width="44.296875" style="2" customWidth="1"/>
    <col min="11279" max="11291" width="8.09765625" style="2"/>
    <col min="11292" max="11292" width="9.3984375" style="2" bestFit="1" customWidth="1"/>
    <col min="11293" max="11517" width="8.09765625" style="2"/>
    <col min="11518" max="11518" width="2.8984375" style="2" customWidth="1"/>
    <col min="11519" max="11519" width="25.8984375" style="2" bestFit="1" customWidth="1"/>
    <col min="11520" max="11520" width="17.3984375" style="2" customWidth="1"/>
    <col min="11521" max="11521" width="12" style="2" customWidth="1"/>
    <col min="11522" max="11522" width="18.59765625" style="2" customWidth="1"/>
    <col min="11523" max="11523" width="13.19921875" style="2" customWidth="1"/>
    <col min="11524" max="11524" width="12.09765625" style="2" customWidth="1"/>
    <col min="11525" max="11525" width="12.09765625" style="2" bestFit="1" customWidth="1"/>
    <col min="11526" max="11526" width="8.3984375" style="2" customWidth="1"/>
    <col min="11527" max="11527" width="22.296875" style="2" customWidth="1"/>
    <col min="11528" max="11528" width="8.3984375" style="2" customWidth="1"/>
    <col min="11529" max="11529" width="17.3984375" style="2" customWidth="1"/>
    <col min="11530" max="11530" width="15.59765625" style="2" customWidth="1"/>
    <col min="11531" max="11533" width="8.09765625" style="2"/>
    <col min="11534" max="11534" width="44.296875" style="2" customWidth="1"/>
    <col min="11535" max="11547" width="8.09765625" style="2"/>
    <col min="11548" max="11548" width="9.3984375" style="2" bestFit="1" customWidth="1"/>
    <col min="11549" max="11773" width="8.09765625" style="2"/>
    <col min="11774" max="11774" width="2.8984375" style="2" customWidth="1"/>
    <col min="11775" max="11775" width="25.8984375" style="2" bestFit="1" customWidth="1"/>
    <col min="11776" max="11776" width="17.3984375" style="2" customWidth="1"/>
    <col min="11777" max="11777" width="12" style="2" customWidth="1"/>
    <col min="11778" max="11778" width="18.59765625" style="2" customWidth="1"/>
    <col min="11779" max="11779" width="13.19921875" style="2" customWidth="1"/>
    <col min="11780" max="11780" width="12.09765625" style="2" customWidth="1"/>
    <col min="11781" max="11781" width="12.09765625" style="2" bestFit="1" customWidth="1"/>
    <col min="11782" max="11782" width="8.3984375" style="2" customWidth="1"/>
    <col min="11783" max="11783" width="22.296875" style="2" customWidth="1"/>
    <col min="11784" max="11784" width="8.3984375" style="2" customWidth="1"/>
    <col min="11785" max="11785" width="17.3984375" style="2" customWidth="1"/>
    <col min="11786" max="11786" width="15.59765625" style="2" customWidth="1"/>
    <col min="11787" max="11789" width="8.09765625" style="2"/>
    <col min="11790" max="11790" width="44.296875" style="2" customWidth="1"/>
    <col min="11791" max="11803" width="8.09765625" style="2"/>
    <col min="11804" max="11804" width="9.3984375" style="2" bestFit="1" customWidth="1"/>
    <col min="11805" max="12029" width="8.09765625" style="2"/>
    <col min="12030" max="12030" width="2.8984375" style="2" customWidth="1"/>
    <col min="12031" max="12031" width="25.8984375" style="2" bestFit="1" customWidth="1"/>
    <col min="12032" max="12032" width="17.3984375" style="2" customWidth="1"/>
    <col min="12033" max="12033" width="12" style="2" customWidth="1"/>
    <col min="12034" max="12034" width="18.59765625" style="2" customWidth="1"/>
    <col min="12035" max="12035" width="13.19921875" style="2" customWidth="1"/>
    <col min="12036" max="12036" width="12.09765625" style="2" customWidth="1"/>
    <col min="12037" max="12037" width="12.09765625" style="2" bestFit="1" customWidth="1"/>
    <col min="12038" max="12038" width="8.3984375" style="2" customWidth="1"/>
    <col min="12039" max="12039" width="22.296875" style="2" customWidth="1"/>
    <col min="12040" max="12040" width="8.3984375" style="2" customWidth="1"/>
    <col min="12041" max="12041" width="17.3984375" style="2" customWidth="1"/>
    <col min="12042" max="12042" width="15.59765625" style="2" customWidth="1"/>
    <col min="12043" max="12045" width="8.09765625" style="2"/>
    <col min="12046" max="12046" width="44.296875" style="2" customWidth="1"/>
    <col min="12047" max="12059" width="8.09765625" style="2"/>
    <col min="12060" max="12060" width="9.3984375" style="2" bestFit="1" customWidth="1"/>
    <col min="12061" max="12285" width="8.09765625" style="2"/>
    <col min="12286" max="12286" width="2.8984375" style="2" customWidth="1"/>
    <col min="12287" max="12287" width="25.8984375" style="2" bestFit="1" customWidth="1"/>
    <col min="12288" max="12288" width="17.3984375" style="2" customWidth="1"/>
    <col min="12289" max="12289" width="12" style="2" customWidth="1"/>
    <col min="12290" max="12290" width="18.59765625" style="2" customWidth="1"/>
    <col min="12291" max="12291" width="13.19921875" style="2" customWidth="1"/>
    <col min="12292" max="12292" width="12.09765625" style="2" customWidth="1"/>
    <col min="12293" max="12293" width="12.09765625" style="2" bestFit="1" customWidth="1"/>
    <col min="12294" max="12294" width="8.3984375" style="2" customWidth="1"/>
    <col min="12295" max="12295" width="22.296875" style="2" customWidth="1"/>
    <col min="12296" max="12296" width="8.3984375" style="2" customWidth="1"/>
    <col min="12297" max="12297" width="17.3984375" style="2" customWidth="1"/>
    <col min="12298" max="12298" width="15.59765625" style="2" customWidth="1"/>
    <col min="12299" max="12301" width="8.09765625" style="2"/>
    <col min="12302" max="12302" width="44.296875" style="2" customWidth="1"/>
    <col min="12303" max="12315" width="8.09765625" style="2"/>
    <col min="12316" max="12316" width="9.3984375" style="2" bestFit="1" customWidth="1"/>
    <col min="12317" max="12541" width="8.09765625" style="2"/>
    <col min="12542" max="12542" width="2.8984375" style="2" customWidth="1"/>
    <col min="12543" max="12543" width="25.8984375" style="2" bestFit="1" customWidth="1"/>
    <col min="12544" max="12544" width="17.3984375" style="2" customWidth="1"/>
    <col min="12545" max="12545" width="12" style="2" customWidth="1"/>
    <col min="12546" max="12546" width="18.59765625" style="2" customWidth="1"/>
    <col min="12547" max="12547" width="13.19921875" style="2" customWidth="1"/>
    <col min="12548" max="12548" width="12.09765625" style="2" customWidth="1"/>
    <col min="12549" max="12549" width="12.09765625" style="2" bestFit="1" customWidth="1"/>
    <col min="12550" max="12550" width="8.3984375" style="2" customWidth="1"/>
    <col min="12551" max="12551" width="22.296875" style="2" customWidth="1"/>
    <col min="12552" max="12552" width="8.3984375" style="2" customWidth="1"/>
    <col min="12553" max="12553" width="17.3984375" style="2" customWidth="1"/>
    <col min="12554" max="12554" width="15.59765625" style="2" customWidth="1"/>
    <col min="12555" max="12557" width="8.09765625" style="2"/>
    <col min="12558" max="12558" width="44.296875" style="2" customWidth="1"/>
    <col min="12559" max="12571" width="8.09765625" style="2"/>
    <col min="12572" max="12572" width="9.3984375" style="2" bestFit="1" customWidth="1"/>
    <col min="12573" max="12797" width="8.09765625" style="2"/>
    <col min="12798" max="12798" width="2.8984375" style="2" customWidth="1"/>
    <col min="12799" max="12799" width="25.8984375" style="2" bestFit="1" customWidth="1"/>
    <col min="12800" max="12800" width="17.3984375" style="2" customWidth="1"/>
    <col min="12801" max="12801" width="12" style="2" customWidth="1"/>
    <col min="12802" max="12802" width="18.59765625" style="2" customWidth="1"/>
    <col min="12803" max="12803" width="13.19921875" style="2" customWidth="1"/>
    <col min="12804" max="12804" width="12.09765625" style="2" customWidth="1"/>
    <col min="12805" max="12805" width="12.09765625" style="2" bestFit="1" customWidth="1"/>
    <col min="12806" max="12806" width="8.3984375" style="2" customWidth="1"/>
    <col min="12807" max="12807" width="22.296875" style="2" customWidth="1"/>
    <col min="12808" max="12808" width="8.3984375" style="2" customWidth="1"/>
    <col min="12809" max="12809" width="17.3984375" style="2" customWidth="1"/>
    <col min="12810" max="12810" width="15.59765625" style="2" customWidth="1"/>
    <col min="12811" max="12813" width="8.09765625" style="2"/>
    <col min="12814" max="12814" width="44.296875" style="2" customWidth="1"/>
    <col min="12815" max="12827" width="8.09765625" style="2"/>
    <col min="12828" max="12828" width="9.3984375" style="2" bestFit="1" customWidth="1"/>
    <col min="12829" max="13053" width="8.09765625" style="2"/>
    <col min="13054" max="13054" width="2.8984375" style="2" customWidth="1"/>
    <col min="13055" max="13055" width="25.8984375" style="2" bestFit="1" customWidth="1"/>
    <col min="13056" max="13056" width="17.3984375" style="2" customWidth="1"/>
    <col min="13057" max="13057" width="12" style="2" customWidth="1"/>
    <col min="13058" max="13058" width="18.59765625" style="2" customWidth="1"/>
    <col min="13059" max="13059" width="13.19921875" style="2" customWidth="1"/>
    <col min="13060" max="13060" width="12.09765625" style="2" customWidth="1"/>
    <col min="13061" max="13061" width="12.09765625" style="2" bestFit="1" customWidth="1"/>
    <col min="13062" max="13062" width="8.3984375" style="2" customWidth="1"/>
    <col min="13063" max="13063" width="22.296875" style="2" customWidth="1"/>
    <col min="13064" max="13064" width="8.3984375" style="2" customWidth="1"/>
    <col min="13065" max="13065" width="17.3984375" style="2" customWidth="1"/>
    <col min="13066" max="13066" width="15.59765625" style="2" customWidth="1"/>
    <col min="13067" max="13069" width="8.09765625" style="2"/>
    <col min="13070" max="13070" width="44.296875" style="2" customWidth="1"/>
    <col min="13071" max="13083" width="8.09765625" style="2"/>
    <col min="13084" max="13084" width="9.3984375" style="2" bestFit="1" customWidth="1"/>
    <col min="13085" max="13309" width="8.09765625" style="2"/>
    <col min="13310" max="13310" width="2.8984375" style="2" customWidth="1"/>
    <col min="13311" max="13311" width="25.8984375" style="2" bestFit="1" customWidth="1"/>
    <col min="13312" max="13312" width="17.3984375" style="2" customWidth="1"/>
    <col min="13313" max="13313" width="12" style="2" customWidth="1"/>
    <col min="13314" max="13314" width="18.59765625" style="2" customWidth="1"/>
    <col min="13315" max="13315" width="13.19921875" style="2" customWidth="1"/>
    <col min="13316" max="13316" width="12.09765625" style="2" customWidth="1"/>
    <col min="13317" max="13317" width="12.09765625" style="2" bestFit="1" customWidth="1"/>
    <col min="13318" max="13318" width="8.3984375" style="2" customWidth="1"/>
    <col min="13319" max="13319" width="22.296875" style="2" customWidth="1"/>
    <col min="13320" max="13320" width="8.3984375" style="2" customWidth="1"/>
    <col min="13321" max="13321" width="17.3984375" style="2" customWidth="1"/>
    <col min="13322" max="13322" width="15.59765625" style="2" customWidth="1"/>
    <col min="13323" max="13325" width="8.09765625" style="2"/>
    <col min="13326" max="13326" width="44.296875" style="2" customWidth="1"/>
    <col min="13327" max="13339" width="8.09765625" style="2"/>
    <col min="13340" max="13340" width="9.3984375" style="2" bestFit="1" customWidth="1"/>
    <col min="13341" max="13565" width="8.09765625" style="2"/>
    <col min="13566" max="13566" width="2.8984375" style="2" customWidth="1"/>
    <col min="13567" max="13567" width="25.8984375" style="2" bestFit="1" customWidth="1"/>
    <col min="13568" max="13568" width="17.3984375" style="2" customWidth="1"/>
    <col min="13569" max="13569" width="12" style="2" customWidth="1"/>
    <col min="13570" max="13570" width="18.59765625" style="2" customWidth="1"/>
    <col min="13571" max="13571" width="13.19921875" style="2" customWidth="1"/>
    <col min="13572" max="13572" width="12.09765625" style="2" customWidth="1"/>
    <col min="13573" max="13573" width="12.09765625" style="2" bestFit="1" customWidth="1"/>
    <col min="13574" max="13574" width="8.3984375" style="2" customWidth="1"/>
    <col min="13575" max="13575" width="22.296875" style="2" customWidth="1"/>
    <col min="13576" max="13576" width="8.3984375" style="2" customWidth="1"/>
    <col min="13577" max="13577" width="17.3984375" style="2" customWidth="1"/>
    <col min="13578" max="13578" width="15.59765625" style="2" customWidth="1"/>
    <col min="13579" max="13581" width="8.09765625" style="2"/>
    <col min="13582" max="13582" width="44.296875" style="2" customWidth="1"/>
    <col min="13583" max="13595" width="8.09765625" style="2"/>
    <col min="13596" max="13596" width="9.3984375" style="2" bestFit="1" customWidth="1"/>
    <col min="13597" max="13821" width="8.09765625" style="2"/>
    <col min="13822" max="13822" width="2.8984375" style="2" customWidth="1"/>
    <col min="13823" max="13823" width="25.8984375" style="2" bestFit="1" customWidth="1"/>
    <col min="13824" max="13824" width="17.3984375" style="2" customWidth="1"/>
    <col min="13825" max="13825" width="12" style="2" customWidth="1"/>
    <col min="13826" max="13826" width="18.59765625" style="2" customWidth="1"/>
    <col min="13827" max="13827" width="13.19921875" style="2" customWidth="1"/>
    <col min="13828" max="13828" width="12.09765625" style="2" customWidth="1"/>
    <col min="13829" max="13829" width="12.09765625" style="2" bestFit="1" customWidth="1"/>
    <col min="13830" max="13830" width="8.3984375" style="2" customWidth="1"/>
    <col min="13831" max="13831" width="22.296875" style="2" customWidth="1"/>
    <col min="13832" max="13832" width="8.3984375" style="2" customWidth="1"/>
    <col min="13833" max="13833" width="17.3984375" style="2" customWidth="1"/>
    <col min="13834" max="13834" width="15.59765625" style="2" customWidth="1"/>
    <col min="13835" max="13837" width="8.09765625" style="2"/>
    <col min="13838" max="13838" width="44.296875" style="2" customWidth="1"/>
    <col min="13839" max="13851" width="8.09765625" style="2"/>
    <col min="13852" max="13852" width="9.3984375" style="2" bestFit="1" customWidth="1"/>
    <col min="13853" max="14077" width="8.09765625" style="2"/>
    <col min="14078" max="14078" width="2.8984375" style="2" customWidth="1"/>
    <col min="14079" max="14079" width="25.8984375" style="2" bestFit="1" customWidth="1"/>
    <col min="14080" max="14080" width="17.3984375" style="2" customWidth="1"/>
    <col min="14081" max="14081" width="12" style="2" customWidth="1"/>
    <col min="14082" max="14082" width="18.59765625" style="2" customWidth="1"/>
    <col min="14083" max="14083" width="13.19921875" style="2" customWidth="1"/>
    <col min="14084" max="14084" width="12.09765625" style="2" customWidth="1"/>
    <col min="14085" max="14085" width="12.09765625" style="2" bestFit="1" customWidth="1"/>
    <col min="14086" max="14086" width="8.3984375" style="2" customWidth="1"/>
    <col min="14087" max="14087" width="22.296875" style="2" customWidth="1"/>
    <col min="14088" max="14088" width="8.3984375" style="2" customWidth="1"/>
    <col min="14089" max="14089" width="17.3984375" style="2" customWidth="1"/>
    <col min="14090" max="14090" width="15.59765625" style="2" customWidth="1"/>
    <col min="14091" max="14093" width="8.09765625" style="2"/>
    <col min="14094" max="14094" width="44.296875" style="2" customWidth="1"/>
    <col min="14095" max="14107" width="8.09765625" style="2"/>
    <col min="14108" max="14108" width="9.3984375" style="2" bestFit="1" customWidth="1"/>
    <col min="14109" max="14333" width="8.09765625" style="2"/>
    <col min="14334" max="14334" width="2.8984375" style="2" customWidth="1"/>
    <col min="14335" max="14335" width="25.8984375" style="2" bestFit="1" customWidth="1"/>
    <col min="14336" max="14336" width="17.3984375" style="2" customWidth="1"/>
    <col min="14337" max="14337" width="12" style="2" customWidth="1"/>
    <col min="14338" max="14338" width="18.59765625" style="2" customWidth="1"/>
    <col min="14339" max="14339" width="13.19921875" style="2" customWidth="1"/>
    <col min="14340" max="14340" width="12.09765625" style="2" customWidth="1"/>
    <col min="14341" max="14341" width="12.09765625" style="2" bestFit="1" customWidth="1"/>
    <col min="14342" max="14342" width="8.3984375" style="2" customWidth="1"/>
    <col min="14343" max="14343" width="22.296875" style="2" customWidth="1"/>
    <col min="14344" max="14344" width="8.3984375" style="2" customWidth="1"/>
    <col min="14345" max="14345" width="17.3984375" style="2" customWidth="1"/>
    <col min="14346" max="14346" width="15.59765625" style="2" customWidth="1"/>
    <col min="14347" max="14349" width="8.09765625" style="2"/>
    <col min="14350" max="14350" width="44.296875" style="2" customWidth="1"/>
    <col min="14351" max="14363" width="8.09765625" style="2"/>
    <col min="14364" max="14364" width="9.3984375" style="2" bestFit="1" customWidth="1"/>
    <col min="14365" max="14589" width="8.09765625" style="2"/>
    <col min="14590" max="14590" width="2.8984375" style="2" customWidth="1"/>
    <col min="14591" max="14591" width="25.8984375" style="2" bestFit="1" customWidth="1"/>
    <col min="14592" max="14592" width="17.3984375" style="2" customWidth="1"/>
    <col min="14593" max="14593" width="12" style="2" customWidth="1"/>
    <col min="14594" max="14594" width="18.59765625" style="2" customWidth="1"/>
    <col min="14595" max="14595" width="13.19921875" style="2" customWidth="1"/>
    <col min="14596" max="14596" width="12.09765625" style="2" customWidth="1"/>
    <col min="14597" max="14597" width="12.09765625" style="2" bestFit="1" customWidth="1"/>
    <col min="14598" max="14598" width="8.3984375" style="2" customWidth="1"/>
    <col min="14599" max="14599" width="22.296875" style="2" customWidth="1"/>
    <col min="14600" max="14600" width="8.3984375" style="2" customWidth="1"/>
    <col min="14601" max="14601" width="17.3984375" style="2" customWidth="1"/>
    <col min="14602" max="14602" width="15.59765625" style="2" customWidth="1"/>
    <col min="14603" max="14605" width="8.09765625" style="2"/>
    <col min="14606" max="14606" width="44.296875" style="2" customWidth="1"/>
    <col min="14607" max="14619" width="8.09765625" style="2"/>
    <col min="14620" max="14620" width="9.3984375" style="2" bestFit="1" customWidth="1"/>
    <col min="14621" max="14845" width="8.09765625" style="2"/>
    <col min="14846" max="14846" width="2.8984375" style="2" customWidth="1"/>
    <col min="14847" max="14847" width="25.8984375" style="2" bestFit="1" customWidth="1"/>
    <col min="14848" max="14848" width="17.3984375" style="2" customWidth="1"/>
    <col min="14849" max="14849" width="12" style="2" customWidth="1"/>
    <col min="14850" max="14850" width="18.59765625" style="2" customWidth="1"/>
    <col min="14851" max="14851" width="13.19921875" style="2" customWidth="1"/>
    <col min="14852" max="14852" width="12.09765625" style="2" customWidth="1"/>
    <col min="14853" max="14853" width="12.09765625" style="2" bestFit="1" customWidth="1"/>
    <col min="14854" max="14854" width="8.3984375" style="2" customWidth="1"/>
    <col min="14855" max="14855" width="22.296875" style="2" customWidth="1"/>
    <col min="14856" max="14856" width="8.3984375" style="2" customWidth="1"/>
    <col min="14857" max="14857" width="17.3984375" style="2" customWidth="1"/>
    <col min="14858" max="14858" width="15.59765625" style="2" customWidth="1"/>
    <col min="14859" max="14861" width="8.09765625" style="2"/>
    <col min="14862" max="14862" width="44.296875" style="2" customWidth="1"/>
    <col min="14863" max="14875" width="8.09765625" style="2"/>
    <col min="14876" max="14876" width="9.3984375" style="2" bestFit="1" customWidth="1"/>
    <col min="14877" max="15101" width="8.09765625" style="2"/>
    <col min="15102" max="15102" width="2.8984375" style="2" customWidth="1"/>
    <col min="15103" max="15103" width="25.8984375" style="2" bestFit="1" customWidth="1"/>
    <col min="15104" max="15104" width="17.3984375" style="2" customWidth="1"/>
    <col min="15105" max="15105" width="12" style="2" customWidth="1"/>
    <col min="15106" max="15106" width="18.59765625" style="2" customWidth="1"/>
    <col min="15107" max="15107" width="13.19921875" style="2" customWidth="1"/>
    <col min="15108" max="15108" width="12.09765625" style="2" customWidth="1"/>
    <col min="15109" max="15109" width="12.09765625" style="2" bestFit="1" customWidth="1"/>
    <col min="15110" max="15110" width="8.3984375" style="2" customWidth="1"/>
    <col min="15111" max="15111" width="22.296875" style="2" customWidth="1"/>
    <col min="15112" max="15112" width="8.3984375" style="2" customWidth="1"/>
    <col min="15113" max="15113" width="17.3984375" style="2" customWidth="1"/>
    <col min="15114" max="15114" width="15.59765625" style="2" customWidth="1"/>
    <col min="15115" max="15117" width="8.09765625" style="2"/>
    <col min="15118" max="15118" width="44.296875" style="2" customWidth="1"/>
    <col min="15119" max="15131" width="8.09765625" style="2"/>
    <col min="15132" max="15132" width="9.3984375" style="2" bestFit="1" customWidth="1"/>
    <col min="15133" max="15357" width="8.09765625" style="2"/>
    <col min="15358" max="15358" width="2.8984375" style="2" customWidth="1"/>
    <col min="15359" max="15359" width="25.8984375" style="2" bestFit="1" customWidth="1"/>
    <col min="15360" max="15360" width="17.3984375" style="2" customWidth="1"/>
    <col min="15361" max="15361" width="12" style="2" customWidth="1"/>
    <col min="15362" max="15362" width="18.59765625" style="2" customWidth="1"/>
    <col min="15363" max="15363" width="13.19921875" style="2" customWidth="1"/>
    <col min="15364" max="15364" width="12.09765625" style="2" customWidth="1"/>
    <col min="15365" max="15365" width="12.09765625" style="2" bestFit="1" customWidth="1"/>
    <col min="15366" max="15366" width="8.3984375" style="2" customWidth="1"/>
    <col min="15367" max="15367" width="22.296875" style="2" customWidth="1"/>
    <col min="15368" max="15368" width="8.3984375" style="2" customWidth="1"/>
    <col min="15369" max="15369" width="17.3984375" style="2" customWidth="1"/>
    <col min="15370" max="15370" width="15.59765625" style="2" customWidth="1"/>
    <col min="15371" max="15373" width="8.09765625" style="2"/>
    <col min="15374" max="15374" width="44.296875" style="2" customWidth="1"/>
    <col min="15375" max="15387" width="8.09765625" style="2"/>
    <col min="15388" max="15388" width="9.3984375" style="2" bestFit="1" customWidth="1"/>
    <col min="15389" max="15613" width="8.09765625" style="2"/>
    <col min="15614" max="15614" width="2.8984375" style="2" customWidth="1"/>
    <col min="15615" max="15615" width="25.8984375" style="2" bestFit="1" customWidth="1"/>
    <col min="15616" max="15616" width="17.3984375" style="2" customWidth="1"/>
    <col min="15617" max="15617" width="12" style="2" customWidth="1"/>
    <col min="15618" max="15618" width="18.59765625" style="2" customWidth="1"/>
    <col min="15619" max="15619" width="13.19921875" style="2" customWidth="1"/>
    <col min="15620" max="15620" width="12.09765625" style="2" customWidth="1"/>
    <col min="15621" max="15621" width="12.09765625" style="2" bestFit="1" customWidth="1"/>
    <col min="15622" max="15622" width="8.3984375" style="2" customWidth="1"/>
    <col min="15623" max="15623" width="22.296875" style="2" customWidth="1"/>
    <col min="15624" max="15624" width="8.3984375" style="2" customWidth="1"/>
    <col min="15625" max="15625" width="17.3984375" style="2" customWidth="1"/>
    <col min="15626" max="15626" width="15.59765625" style="2" customWidth="1"/>
    <col min="15627" max="15629" width="8.09765625" style="2"/>
    <col min="15630" max="15630" width="44.296875" style="2" customWidth="1"/>
    <col min="15631" max="15643" width="8.09765625" style="2"/>
    <col min="15644" max="15644" width="9.3984375" style="2" bestFit="1" customWidth="1"/>
    <col min="15645" max="15869" width="8.09765625" style="2"/>
    <col min="15870" max="15870" width="2.8984375" style="2" customWidth="1"/>
    <col min="15871" max="15871" width="25.8984375" style="2" bestFit="1" customWidth="1"/>
    <col min="15872" max="15872" width="17.3984375" style="2" customWidth="1"/>
    <col min="15873" max="15873" width="12" style="2" customWidth="1"/>
    <col min="15874" max="15874" width="18.59765625" style="2" customWidth="1"/>
    <col min="15875" max="15875" width="13.19921875" style="2" customWidth="1"/>
    <col min="15876" max="15876" width="12.09765625" style="2" customWidth="1"/>
    <col min="15877" max="15877" width="12.09765625" style="2" bestFit="1" customWidth="1"/>
    <col min="15878" max="15878" width="8.3984375" style="2" customWidth="1"/>
    <col min="15879" max="15879" width="22.296875" style="2" customWidth="1"/>
    <col min="15880" max="15880" width="8.3984375" style="2" customWidth="1"/>
    <col min="15881" max="15881" width="17.3984375" style="2" customWidth="1"/>
    <col min="15882" max="15882" width="15.59765625" style="2" customWidth="1"/>
    <col min="15883" max="15885" width="8.09765625" style="2"/>
    <col min="15886" max="15886" width="44.296875" style="2" customWidth="1"/>
    <col min="15887" max="15899" width="8.09765625" style="2"/>
    <col min="15900" max="15900" width="9.3984375" style="2" bestFit="1" customWidth="1"/>
    <col min="15901" max="16125" width="8.09765625" style="2"/>
    <col min="16126" max="16126" width="2.8984375" style="2" customWidth="1"/>
    <col min="16127" max="16127" width="25.8984375" style="2" bestFit="1" customWidth="1"/>
    <col min="16128" max="16128" width="17.3984375" style="2" customWidth="1"/>
    <col min="16129" max="16129" width="12" style="2" customWidth="1"/>
    <col min="16130" max="16130" width="18.59765625" style="2" customWidth="1"/>
    <col min="16131" max="16131" width="13.19921875" style="2" customWidth="1"/>
    <col min="16132" max="16132" width="12.09765625" style="2" customWidth="1"/>
    <col min="16133" max="16133" width="12.09765625" style="2" bestFit="1" customWidth="1"/>
    <col min="16134" max="16134" width="8.3984375" style="2" customWidth="1"/>
    <col min="16135" max="16135" width="22.296875" style="2" customWidth="1"/>
    <col min="16136" max="16136" width="8.3984375" style="2" customWidth="1"/>
    <col min="16137" max="16137" width="17.3984375" style="2" customWidth="1"/>
    <col min="16138" max="16138" width="15.59765625" style="2" customWidth="1"/>
    <col min="16139" max="16141" width="8.09765625" style="2"/>
    <col min="16142" max="16142" width="44.296875" style="2" customWidth="1"/>
    <col min="16143" max="16155" width="8.09765625" style="2"/>
    <col min="16156" max="16156" width="9.3984375" style="2" bestFit="1" customWidth="1"/>
    <col min="16157" max="16384" width="8.09765625" style="2"/>
  </cols>
  <sheetData>
    <row r="1" spans="1:28" ht="16.2" x14ac:dyDescent="0.45">
      <c r="A1" s="1" t="s">
        <v>9</v>
      </c>
      <c r="G1" s="3" t="s">
        <v>0</v>
      </c>
      <c r="H1" s="4" t="s">
        <v>1</v>
      </c>
    </row>
    <row r="2" spans="1:28" ht="19.5" customHeight="1" x14ac:dyDescent="0.45"/>
    <row r="3" spans="1:28" ht="18.75" customHeight="1" x14ac:dyDescent="0.45">
      <c r="A3" s="21" t="s">
        <v>2</v>
      </c>
      <c r="B3" s="22" t="s">
        <v>3</v>
      </c>
      <c r="C3" s="24" t="s">
        <v>4</v>
      </c>
      <c r="D3" s="26" t="s">
        <v>5</v>
      </c>
      <c r="E3" s="27"/>
      <c r="F3" s="28"/>
    </row>
    <row r="4" spans="1:28" ht="18.75" customHeight="1" x14ac:dyDescent="0.45">
      <c r="A4" s="16"/>
      <c r="B4" s="23"/>
      <c r="C4" s="25"/>
      <c r="D4" s="16" t="s">
        <v>6</v>
      </c>
      <c r="E4" s="17"/>
      <c r="F4" s="5" t="s">
        <v>7</v>
      </c>
      <c r="G4" s="6" t="s">
        <v>8</v>
      </c>
    </row>
    <row r="5" spans="1:28" ht="25.5" customHeight="1" x14ac:dyDescent="0.45">
      <c r="A5" s="11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6"/>
      <c r="H5" s="9" t="str">
        <f t="shared" ref="H5:H36" si="0">D5&amp;" "&amp;E5&amp;" "&amp;F5&amp;" ("&amp;B5&amp;")"</f>
        <v>社会福祉法人 聖森会 理事長  南森　隆司 (認定こども園 本町こども園)</v>
      </c>
      <c r="I5" s="10"/>
      <c r="O5" s="2" t="str">
        <f>VLOOKUP($A5,[5]Sheet1!$A$1:$K$46,11,0)</f>
        <v>社会福祉法人 聖森会 理事長　河野　昭子 (国松保育園) (国松保育園)</v>
      </c>
      <c r="AB5" s="2">
        <v>5973780</v>
      </c>
    </row>
    <row r="6" spans="1:28" ht="25.5" customHeight="1" x14ac:dyDescent="0.45">
      <c r="A6" s="11">
        <v>2</v>
      </c>
      <c r="B6" s="7" t="s">
        <v>15</v>
      </c>
      <c r="C6" s="7" t="s">
        <v>16</v>
      </c>
      <c r="D6" s="7" t="s">
        <v>12</v>
      </c>
      <c r="E6" s="7" t="s">
        <v>15</v>
      </c>
      <c r="F6" s="8" t="s">
        <v>17</v>
      </c>
      <c r="G6" s="6"/>
      <c r="H6" s="9" t="str">
        <f t="shared" si="0"/>
        <v>社会福祉法人 豊野保育園 理事長　荒川　正嗣 (豊野保育園)</v>
      </c>
      <c r="I6" s="10"/>
      <c r="O6" s="2" t="str">
        <f>VLOOKUP($A6,[5]Sheet1!$A$1:$K$46,11,0)</f>
        <v>社会福祉法人 聖森会 理事長　河野　昭子 (認定こども園 本町こども園) (認定こども園 本町こども園)</v>
      </c>
      <c r="AB6" s="2">
        <v>5836620</v>
      </c>
    </row>
    <row r="7" spans="1:28" ht="25.5" customHeight="1" x14ac:dyDescent="0.45">
      <c r="A7" s="11">
        <v>3</v>
      </c>
      <c r="B7" s="7" t="s">
        <v>18</v>
      </c>
      <c r="C7" s="7" t="s">
        <v>19</v>
      </c>
      <c r="D7" s="7" t="s">
        <v>12</v>
      </c>
      <c r="E7" s="7" t="s">
        <v>20</v>
      </c>
      <c r="F7" s="8" t="s">
        <v>21</v>
      </c>
      <c r="G7" s="6"/>
      <c r="H7" s="9" t="str">
        <f t="shared" si="0"/>
        <v>社会福祉法人 睦福祉会 理事長　真栄田　健 (寝屋川東保育園)</v>
      </c>
      <c r="I7" s="10"/>
      <c r="O7" s="2" t="str">
        <f>VLOOKUP($A7,[5]Sheet1!$A$1:$K$46,11,0)</f>
        <v>社会福祉法人 豊野保育園 理事長　荒川　正嗣 (豊野保育園) (豊野保育園)</v>
      </c>
      <c r="AB7" s="2">
        <v>6216460</v>
      </c>
    </row>
    <row r="8" spans="1:28" ht="25.5" customHeight="1" x14ac:dyDescent="0.45">
      <c r="A8" s="11">
        <v>4</v>
      </c>
      <c r="B8" s="7" t="s">
        <v>22</v>
      </c>
      <c r="C8" s="7" t="s">
        <v>23</v>
      </c>
      <c r="D8" s="7" t="s">
        <v>12</v>
      </c>
      <c r="E8" s="7" t="s">
        <v>24</v>
      </c>
      <c r="F8" s="8" t="s">
        <v>25</v>
      </c>
      <c r="G8" s="6"/>
      <c r="H8" s="9" t="str">
        <f t="shared" si="0"/>
        <v>社会福祉法人 寝屋川常盤福祉会 理事長　西岡　定昭 (常盤学園保育所)</v>
      </c>
      <c r="I8" s="10"/>
      <c r="O8" s="2" t="str">
        <f>VLOOKUP($A8,[5]Sheet1!$A$1:$K$46,11,0)</f>
        <v>社会福祉法人 睦福祉会 理事長　真栄田　健 (寝屋川東保育園) (寝屋川東保育園)</v>
      </c>
      <c r="AB8" s="2">
        <v>3601740</v>
      </c>
    </row>
    <row r="9" spans="1:28" ht="25.5" customHeight="1" x14ac:dyDescent="0.45">
      <c r="A9" s="11">
        <v>5</v>
      </c>
      <c r="B9" s="7" t="s">
        <v>26</v>
      </c>
      <c r="C9" s="7" t="s">
        <v>27</v>
      </c>
      <c r="D9" s="7" t="s">
        <v>12</v>
      </c>
      <c r="E9" s="7" t="s">
        <v>28</v>
      </c>
      <c r="F9" s="8" t="s">
        <v>29</v>
      </c>
      <c r="G9" s="6"/>
      <c r="H9" s="9" t="str">
        <f t="shared" si="0"/>
        <v>社会福祉法人 寝屋川めぐみ園 理事長　亀井　信順 (認定こども園 寝屋川めぐみ園)</v>
      </c>
      <c r="I9" s="10"/>
      <c r="O9" s="2" t="str">
        <f>VLOOKUP($A9,[5]Sheet1!$A$1:$K$46,11,0)</f>
        <v>社会福祉法人 高柳福祉会 理事長　石橋　健次 (認定こども園 太陽保育園) (認定こども園 太陽保育園)</v>
      </c>
      <c r="AB9" s="2">
        <v>6257900</v>
      </c>
    </row>
    <row r="10" spans="1:28" ht="25.5" customHeight="1" x14ac:dyDescent="0.45">
      <c r="A10" s="11">
        <v>6</v>
      </c>
      <c r="B10" s="7" t="s">
        <v>30</v>
      </c>
      <c r="C10" s="7" t="s">
        <v>31</v>
      </c>
      <c r="D10" s="7" t="s">
        <v>12</v>
      </c>
      <c r="E10" s="7" t="s">
        <v>32</v>
      </c>
      <c r="F10" s="8" t="s">
        <v>33</v>
      </c>
      <c r="G10" s="6"/>
      <c r="H10" s="9" t="str">
        <f t="shared" si="0"/>
        <v>社会福祉法人 なかよし福祉会 理事長　水﨑　隆司 (幼保連携型認定こども園　寝屋川なかよし保育園)</v>
      </c>
      <c r="I10" s="10"/>
      <c r="O10" s="2" t="str">
        <f>VLOOKUP($A10,[5]Sheet1!$A$1:$K$46,11,0)</f>
        <v>社会福祉法人 寝屋川常盤福祉会 理事長　西岡　定昭 (常盤学園保育所) (常盤学園保育所)</v>
      </c>
      <c r="AB10" s="2">
        <v>6361060</v>
      </c>
    </row>
    <row r="11" spans="1:28" ht="25.5" customHeight="1" x14ac:dyDescent="0.45">
      <c r="A11" s="11">
        <v>7</v>
      </c>
      <c r="B11" s="7" t="s">
        <v>34</v>
      </c>
      <c r="C11" s="7" t="s">
        <v>35</v>
      </c>
      <c r="D11" s="7" t="s">
        <v>12</v>
      </c>
      <c r="E11" s="7" t="s">
        <v>36</v>
      </c>
      <c r="F11" s="8" t="s">
        <v>37</v>
      </c>
      <c r="G11" s="6"/>
      <c r="H11" s="9" t="str">
        <f t="shared" si="0"/>
        <v>社会福祉法人 明徳園 理事長　寺西　加代子 (明徳保育園)</v>
      </c>
      <c r="I11" s="10"/>
      <c r="O11" s="2" t="str">
        <f>VLOOKUP($A11,[5]Sheet1!$A$1:$K$46,11,0)</f>
        <v>社会福祉法人 寝屋川めぐみ園 理事長　亀井　信順 (認定こども園 寝屋川めぐみ園) (認定こども園 寝屋川めぐみ園)</v>
      </c>
      <c r="AB11" s="2">
        <v>6237180</v>
      </c>
    </row>
    <row r="12" spans="1:28" s="15" customFormat="1" ht="25.5" customHeight="1" x14ac:dyDescent="0.45">
      <c r="A12" s="11">
        <v>8</v>
      </c>
      <c r="B12" s="7" t="s">
        <v>112</v>
      </c>
      <c r="C12" s="7" t="s">
        <v>113</v>
      </c>
      <c r="D12" s="7" t="s">
        <v>109</v>
      </c>
      <c r="E12" s="7" t="s">
        <v>114</v>
      </c>
      <c r="F12" s="8" t="s">
        <v>115</v>
      </c>
      <c r="G12" s="6"/>
      <c r="H12" s="9" t="str">
        <f t="shared" si="0"/>
        <v>社会福祉法人 珠寿会 理事長　小寺　悟史 (認定こども園　池田保育園)</v>
      </c>
      <c r="I12" s="10"/>
    </row>
    <row r="13" spans="1:28" ht="25.5" customHeight="1" x14ac:dyDescent="0.45">
      <c r="A13" s="11">
        <v>9</v>
      </c>
      <c r="B13" s="7" t="s">
        <v>38</v>
      </c>
      <c r="C13" s="7" t="s">
        <v>39</v>
      </c>
      <c r="D13" s="7" t="s">
        <v>12</v>
      </c>
      <c r="E13" s="7" t="s">
        <v>40</v>
      </c>
      <c r="F13" s="8" t="s">
        <v>41</v>
      </c>
      <c r="G13" s="6"/>
      <c r="H13" s="9" t="str">
        <f t="shared" si="0"/>
        <v>社会福祉法人 寝屋川福祉会 理事長　水﨑　勝 (認定こども園　桜木保育園)</v>
      </c>
      <c r="I13" s="10"/>
      <c r="O13" s="2" t="str">
        <f>VLOOKUP($A13,[5]Sheet1!$A$1:$K$46,11,0)</f>
        <v>社会福祉法人 明徳園 理事長　寺西　加代子 (明徳保育園) (明徳保育園)</v>
      </c>
      <c r="AB13" s="2">
        <v>5899920</v>
      </c>
    </row>
    <row r="14" spans="1:28" ht="25.5" customHeight="1" x14ac:dyDescent="0.45">
      <c r="A14" s="11">
        <v>10</v>
      </c>
      <c r="B14" s="7" t="s">
        <v>42</v>
      </c>
      <c r="C14" s="7" t="s">
        <v>43</v>
      </c>
      <c r="D14" s="7" t="s">
        <v>12</v>
      </c>
      <c r="E14" s="7" t="s">
        <v>44</v>
      </c>
      <c r="F14" s="8" t="s">
        <v>45</v>
      </c>
      <c r="G14" s="6"/>
      <c r="H14" s="9" t="str">
        <f t="shared" si="0"/>
        <v>社会福祉法人 もくせい会 理事長　宮部　明子 (認定こども園 きんもくせい保育園)</v>
      </c>
      <c r="I14" s="10"/>
      <c r="O14" s="2" t="str">
        <f>VLOOKUP($A14,[5]Sheet1!$A$1:$K$46,11,0)</f>
        <v>社会福祉法人 旭寿会 理事長　下牧　重和 (認定こども園　仁和寺保育園) (認定こども園　仁和寺保育園)</v>
      </c>
      <c r="AB14" s="2">
        <f>6435660+4715020</f>
        <v>11150680</v>
      </c>
    </row>
    <row r="15" spans="1:28" ht="25.5" customHeight="1" x14ac:dyDescent="0.45">
      <c r="A15" s="11">
        <v>11</v>
      </c>
      <c r="B15" s="7" t="s">
        <v>46</v>
      </c>
      <c r="C15" s="7" t="s">
        <v>47</v>
      </c>
      <c r="D15" s="7" t="s">
        <v>12</v>
      </c>
      <c r="E15" s="7" t="s">
        <v>48</v>
      </c>
      <c r="F15" s="8" t="s">
        <v>49</v>
      </c>
      <c r="G15" s="6"/>
      <c r="H15" s="9" t="str">
        <f t="shared" si="0"/>
        <v>社会福祉法人 寿会 理事長　川口　貴生 (認定こども園 アカシヤ保育園)</v>
      </c>
      <c r="I15" s="10"/>
      <c r="O15" s="2" t="str">
        <f>VLOOKUP($A15,[5]Sheet1!$A$1:$K$46,11,0)</f>
        <v>社会福祉法人 珠寿会 理事長　上野　貞一 (認定こども園　池田保育園) (認定こども園　池田保育園)</v>
      </c>
      <c r="AB15" s="2">
        <v>6145460</v>
      </c>
    </row>
    <row r="16" spans="1:28" ht="25.5" customHeight="1" x14ac:dyDescent="0.45">
      <c r="A16" s="11">
        <v>12</v>
      </c>
      <c r="B16" s="7" t="s">
        <v>50</v>
      </c>
      <c r="C16" s="7" t="s">
        <v>51</v>
      </c>
      <c r="D16" s="7" t="s">
        <v>12</v>
      </c>
      <c r="E16" s="7" t="s">
        <v>52</v>
      </c>
      <c r="F16" s="8" t="s">
        <v>53</v>
      </c>
      <c r="G16" s="6"/>
      <c r="H16" s="9" t="str">
        <f t="shared" si="0"/>
        <v>社会福祉法人 寝屋川聖和福祉会 理事長　松岡　浩 (幼保連携型認定こども園　ゆりかごこども園)</v>
      </c>
      <c r="I16" s="10"/>
      <c r="O16" s="2" t="str">
        <f>VLOOKUP($A16,[5]Sheet1!$A$1:$K$46,11,0)</f>
        <v>社会福祉法人 寝屋川福祉会 理事長　水﨑　勝 (認定こども園　桜木保育園) (認定こども園　桜木保育園)</v>
      </c>
      <c r="AB16" s="2">
        <v>6071020</v>
      </c>
    </row>
    <row r="17" spans="1:28" ht="25.5" customHeight="1" x14ac:dyDescent="0.45">
      <c r="A17" s="11">
        <v>13</v>
      </c>
      <c r="B17" s="7" t="s">
        <v>54</v>
      </c>
      <c r="C17" s="7" t="s">
        <v>55</v>
      </c>
      <c r="D17" s="7" t="s">
        <v>12</v>
      </c>
      <c r="E17" s="7" t="s">
        <v>56</v>
      </c>
      <c r="F17" s="8" t="s">
        <v>53</v>
      </c>
      <c r="G17" s="6"/>
      <c r="H17" s="9" t="str">
        <f t="shared" si="0"/>
        <v>社会福祉法人 東仁福祉会 理事長　松岡　浩 (幼保連携型認定こども園　こまどりこども園)</v>
      </c>
      <c r="I17" s="10"/>
      <c r="O17" s="2" t="str">
        <f>VLOOKUP($A17,[5]Sheet1!$A$1:$K$46,11,0)</f>
        <v>社会福祉法人 もくせい会 理事長　宮部　明子 (認定こども園 きんもくせい保育園) (認定こども園 きんもくせい保育園)</v>
      </c>
      <c r="AB17" s="2">
        <v>6260860</v>
      </c>
    </row>
    <row r="18" spans="1:28" ht="25.5" customHeight="1" x14ac:dyDescent="0.45">
      <c r="A18" s="11">
        <v>14</v>
      </c>
      <c r="B18" s="7" t="s">
        <v>57</v>
      </c>
      <c r="C18" s="7" t="s">
        <v>58</v>
      </c>
      <c r="D18" s="7" t="s">
        <v>12</v>
      </c>
      <c r="E18" s="7" t="s">
        <v>59</v>
      </c>
      <c r="F18" s="8" t="s">
        <v>60</v>
      </c>
      <c r="G18" s="6"/>
      <c r="H18" s="9" t="str">
        <f t="shared" si="0"/>
        <v>社会福祉法人 聖育福祉会 理事長　本多　朋仁 (エルミンこども園)</v>
      </c>
      <c r="I18" s="10"/>
      <c r="O18" s="2" t="str">
        <f>VLOOKUP($A18,[5]Sheet1!$A$1:$K$46,11,0)</f>
        <v>社会福祉法人 寿会 理事長　川口　貴生 (認定こども園 アカシヤ保育園) (認定こども園 アカシヤ保育園)</v>
      </c>
      <c r="AB18" s="2">
        <v>5555240</v>
      </c>
    </row>
    <row r="19" spans="1:28" ht="25.5" customHeight="1" x14ac:dyDescent="0.45">
      <c r="A19" s="11">
        <v>15</v>
      </c>
      <c r="B19" s="7" t="s">
        <v>61</v>
      </c>
      <c r="C19" s="7" t="s">
        <v>62</v>
      </c>
      <c r="D19" s="7" t="s">
        <v>12</v>
      </c>
      <c r="E19" s="7" t="s">
        <v>24</v>
      </c>
      <c r="F19" s="8" t="s">
        <v>25</v>
      </c>
      <c r="G19" s="6"/>
      <c r="H19" s="9" t="str">
        <f t="shared" si="0"/>
        <v>社会福祉法人 寝屋川常盤福祉会 理事長　西岡　定昭 (打上保育園)</v>
      </c>
      <c r="I19" s="10"/>
      <c r="O19" s="2" t="str">
        <f>VLOOKUP($A19,[5]Sheet1!$A$1:$K$46,11,0)</f>
        <v>社会福祉法人 寝屋川聖和福祉会 理事長　松岡　浩 (ゆりかご保育園) (ゆりかご保育園)</v>
      </c>
      <c r="AB19" s="2">
        <v>4497940</v>
      </c>
    </row>
    <row r="20" spans="1:28" ht="25.5" customHeight="1" x14ac:dyDescent="0.45">
      <c r="A20" s="11">
        <v>16</v>
      </c>
      <c r="B20" s="7" t="s">
        <v>63</v>
      </c>
      <c r="C20" s="7" t="s">
        <v>64</v>
      </c>
      <c r="D20" s="7" t="s">
        <v>12</v>
      </c>
      <c r="E20" s="7" t="s">
        <v>44</v>
      </c>
      <c r="F20" s="8" t="s">
        <v>45</v>
      </c>
      <c r="G20" s="6"/>
      <c r="H20" s="9" t="str">
        <f t="shared" si="0"/>
        <v>社会福祉法人 もくせい会 理事長　宮部　明子 (認定こども園 第３きんもくせい保育園)</v>
      </c>
      <c r="I20" s="10"/>
      <c r="O20" s="2" t="str">
        <f>VLOOKUP($A20,[5]Sheet1!$A$1:$K$46,11,0)</f>
        <v>社会福祉法人 東仁福祉会 理事長　松岡　浩 (こまどり保育園) (こまどり保育園)</v>
      </c>
      <c r="AB20" s="2">
        <v>6087300</v>
      </c>
    </row>
    <row r="21" spans="1:28" ht="25.5" customHeight="1" x14ac:dyDescent="0.45">
      <c r="A21" s="11">
        <v>17</v>
      </c>
      <c r="B21" s="7" t="s">
        <v>65</v>
      </c>
      <c r="C21" s="7" t="s">
        <v>66</v>
      </c>
      <c r="D21" s="7" t="s">
        <v>12</v>
      </c>
      <c r="E21" s="7" t="s">
        <v>67</v>
      </c>
      <c r="F21" s="8" t="s">
        <v>68</v>
      </c>
      <c r="G21" s="6"/>
      <c r="H21" s="9" t="str">
        <f t="shared" si="0"/>
        <v>社会福祉法人 大阪誠昭会 理事長　田中　啓昭 (ねやがわ寝屋の森こども園)</v>
      </c>
      <c r="I21" s="10"/>
      <c r="O21" s="2" t="str">
        <f>VLOOKUP($A21,[5]Sheet1!$A$1:$K$46,11,0)</f>
        <v>社会福祉法人 真清福祉会 理事長　合田　裕実 (幼保連携型認定こども園　神田保育園) (幼保連携型認定こども園　神田保育園)</v>
      </c>
      <c r="AB21" s="2">
        <v>5733260</v>
      </c>
    </row>
    <row r="22" spans="1:28" ht="25.5" customHeight="1" x14ac:dyDescent="0.45">
      <c r="A22" s="11">
        <v>18</v>
      </c>
      <c r="B22" s="7" t="s">
        <v>69</v>
      </c>
      <c r="C22" s="7" t="s">
        <v>70</v>
      </c>
      <c r="D22" s="7" t="s">
        <v>12</v>
      </c>
      <c r="E22" s="7" t="s">
        <v>71</v>
      </c>
      <c r="F22" s="8" t="s">
        <v>72</v>
      </c>
      <c r="G22" s="6"/>
      <c r="H22" s="9" t="str">
        <f t="shared" si="0"/>
        <v>社会福祉法人 たちばな会 理事長　西邨　智雄 (認定こども園　石津保育園)</v>
      </c>
      <c r="I22" s="10"/>
      <c r="O22" s="2" t="str">
        <f>VLOOKUP($A22,[5]Sheet1!$A$1:$K$46,11,0)</f>
        <v>社会福祉法人 聖育福祉会 理事長　本多　朋仁 (エルミンこども園) (エルミンこども園)</v>
      </c>
      <c r="AB22" s="2">
        <v>6676500</v>
      </c>
    </row>
    <row r="23" spans="1:28" ht="25.5" customHeight="1" x14ac:dyDescent="0.45">
      <c r="A23" s="11">
        <v>19</v>
      </c>
      <c r="B23" s="7" t="s">
        <v>73</v>
      </c>
      <c r="C23" s="7" t="s">
        <v>74</v>
      </c>
      <c r="D23" s="7" t="s">
        <v>12</v>
      </c>
      <c r="E23" s="7" t="s">
        <v>48</v>
      </c>
      <c r="F23" s="8" t="s">
        <v>49</v>
      </c>
      <c r="G23" s="6"/>
      <c r="H23" s="9" t="str">
        <f t="shared" si="0"/>
        <v>社会福祉法人 寿会 理事長　川口　貴生 (認定こども園 第２アカシヤ保育園)</v>
      </c>
      <c r="I23" s="10"/>
      <c r="O23" s="2" t="str">
        <f>VLOOKUP($A23,[5]Sheet1!$A$1:$K$46,11,0)</f>
        <v>社会福祉法人 寝屋川常盤福祉会 理事長　西岡　定昭 (打上保育園) (打上保育園)</v>
      </c>
      <c r="AB23" s="2">
        <v>5746580</v>
      </c>
    </row>
    <row r="24" spans="1:28" ht="25.5" customHeight="1" x14ac:dyDescent="0.45">
      <c r="A24" s="11">
        <v>20</v>
      </c>
      <c r="B24" s="7" t="s">
        <v>75</v>
      </c>
      <c r="C24" s="7" t="s">
        <v>31</v>
      </c>
      <c r="D24" s="7" t="s">
        <v>12</v>
      </c>
      <c r="E24" s="7" t="s">
        <v>32</v>
      </c>
      <c r="F24" s="8" t="s">
        <v>33</v>
      </c>
      <c r="G24" s="6"/>
      <c r="H24" s="9" t="str">
        <f t="shared" si="0"/>
        <v>社会福祉法人 なかよし福祉会 理事長　水﨑　隆司 (幼保連携型認定こども園　第２寝屋川なかよし保育園)</v>
      </c>
      <c r="I24" s="10"/>
      <c r="O24" s="2" t="str">
        <f>VLOOKUP($A24,[5]Sheet1!$A$1:$K$46,11,0)</f>
        <v>社会福祉法人 もくせい会 理事長　宮部　明子 (認定こども園 第３きんもくせい保育園) (認定こども園 第３きんもくせい保育園)</v>
      </c>
      <c r="AB24" s="2">
        <v>3563300</v>
      </c>
    </row>
    <row r="25" spans="1:28" ht="25.5" customHeight="1" x14ac:dyDescent="0.45">
      <c r="A25" s="11">
        <v>21</v>
      </c>
      <c r="B25" s="7" t="s">
        <v>76</v>
      </c>
      <c r="C25" s="7" t="s">
        <v>77</v>
      </c>
      <c r="D25" s="7" t="s">
        <v>12</v>
      </c>
      <c r="E25" s="7" t="s">
        <v>78</v>
      </c>
      <c r="F25" s="8" t="s">
        <v>79</v>
      </c>
      <c r="G25" s="6"/>
      <c r="H25" s="9" t="str">
        <f t="shared" si="0"/>
        <v>社会福祉法人 むくの会 理事長　太田　潔 (こっこ保育園)</v>
      </c>
      <c r="I25" s="10"/>
      <c r="O25" s="2" t="str">
        <f>VLOOKUP($A25,[5]Sheet1!$A$1:$K$46,11,0)</f>
        <v>社会福祉法人 大阪誠昭会 理事長　田中　啓昭 (ねやがわ寝屋の森こども園) (ねやがわ寝屋の森こども園)</v>
      </c>
      <c r="AB25" s="2">
        <v>5510360</v>
      </c>
    </row>
    <row r="26" spans="1:28" s="15" customFormat="1" ht="25.5" customHeight="1" x14ac:dyDescent="0.45">
      <c r="A26" s="11">
        <v>22</v>
      </c>
      <c r="B26" s="7" t="s">
        <v>116</v>
      </c>
      <c r="C26" s="7" t="s">
        <v>117</v>
      </c>
      <c r="D26" s="7" t="s">
        <v>109</v>
      </c>
      <c r="E26" s="7" t="s">
        <v>118</v>
      </c>
      <c r="F26" s="8" t="s">
        <v>119</v>
      </c>
      <c r="G26" s="6"/>
      <c r="H26" s="9" t="str">
        <f t="shared" si="0"/>
        <v>社会福祉法人 江東会 理事長　吉田　学 (あやめ保育園)</v>
      </c>
      <c r="I26" s="10"/>
    </row>
    <row r="27" spans="1:28" ht="25.5" customHeight="1" x14ac:dyDescent="0.45">
      <c r="A27" s="11">
        <v>23</v>
      </c>
      <c r="B27" s="7" t="s">
        <v>80</v>
      </c>
      <c r="C27" s="7" t="s">
        <v>81</v>
      </c>
      <c r="D27" s="7" t="s">
        <v>12</v>
      </c>
      <c r="E27" s="7" t="s">
        <v>40</v>
      </c>
      <c r="F27" s="8" t="s">
        <v>41</v>
      </c>
      <c r="G27" s="6"/>
      <c r="H27" s="9" t="str">
        <f t="shared" si="0"/>
        <v>社会福祉法人 寝屋川福祉会 理事長　水﨑　勝 (認定こども園 ひまわり保育園)</v>
      </c>
      <c r="I27" s="10"/>
      <c r="O27" s="2" t="str">
        <f>VLOOKUP($A27,[5]Sheet1!$A$1:$K$46,11,0)</f>
        <v>社会福祉法人 寿会 理事長　川口　貴生 (認定こども園 第２アカシヤ保育園) (認定こども園 第２アカシヤ保育園)</v>
      </c>
      <c r="AB27" s="2">
        <v>6931780</v>
      </c>
    </row>
    <row r="28" spans="1:28" ht="25.5" customHeight="1" x14ac:dyDescent="0.45">
      <c r="A28" s="11">
        <v>24</v>
      </c>
      <c r="B28" s="7" t="s">
        <v>82</v>
      </c>
      <c r="C28" s="7" t="s">
        <v>83</v>
      </c>
      <c r="D28" s="7" t="s">
        <v>12</v>
      </c>
      <c r="E28" s="7" t="s">
        <v>84</v>
      </c>
      <c r="F28" s="8" t="s">
        <v>85</v>
      </c>
      <c r="G28" s="6"/>
      <c r="H28" s="9" t="str">
        <f t="shared" si="0"/>
        <v>社会福祉法人 真清福祉会 理事長　合田　裕実 (かえで保育園)</v>
      </c>
      <c r="I28" s="10"/>
      <c r="O28" s="2" t="str">
        <f>VLOOKUP($A28,[5]Sheet1!$A$1:$K$46,11,0)</f>
        <v>社会福祉法人 なかよし福祉会 理事長　水﨑　隆司 (第２寝屋川なかよし保育園) (第２寝屋川なかよし保育園)</v>
      </c>
      <c r="AB28" s="2">
        <v>6762200</v>
      </c>
    </row>
    <row r="29" spans="1:28" ht="25.5" customHeight="1" x14ac:dyDescent="0.45">
      <c r="A29" s="11">
        <v>25</v>
      </c>
      <c r="B29" s="7" t="s">
        <v>86</v>
      </c>
      <c r="C29" s="7" t="s">
        <v>87</v>
      </c>
      <c r="D29" s="7" t="s">
        <v>12</v>
      </c>
      <c r="E29" s="7" t="s">
        <v>13</v>
      </c>
      <c r="F29" s="8" t="s">
        <v>14</v>
      </c>
      <c r="G29" s="6"/>
      <c r="H29" s="9" t="str">
        <f t="shared" si="0"/>
        <v>社会福祉法人 聖森会 理事長  南森　隆司 (認定こども園　たちばなこども園)</v>
      </c>
      <c r="I29" s="10"/>
      <c r="O29" s="2" t="str">
        <f>VLOOKUP($A29,[5]Sheet1!$A$1:$K$46,11,0)</f>
        <v>社会福祉法人 むくの会 理事長　太田　潔 (こっこ保育園) (こっこ保育園)</v>
      </c>
      <c r="AB29" s="2">
        <v>7046320</v>
      </c>
    </row>
    <row r="30" spans="1:28" ht="25.5" customHeight="1" x14ac:dyDescent="0.45">
      <c r="A30" s="11">
        <v>26</v>
      </c>
      <c r="B30" s="7" t="s">
        <v>88</v>
      </c>
      <c r="C30" s="7" t="s">
        <v>89</v>
      </c>
      <c r="D30" s="7" t="s">
        <v>12</v>
      </c>
      <c r="E30" s="7" t="s">
        <v>90</v>
      </c>
      <c r="F30" s="8" t="s">
        <v>91</v>
      </c>
      <c r="G30" s="6"/>
      <c r="H30" s="9" t="str">
        <f t="shared" si="0"/>
        <v>社会福祉法人 まりも会 理事長　中山　秀男 (なでしこ保育園)</v>
      </c>
      <c r="I30" s="10"/>
      <c r="O30" s="2" t="str">
        <f>VLOOKUP($A30,[5]Sheet1!$A$1:$K$46,11,0)</f>
        <v>社会福祉法人 江東会 理事長　吉田　学 (あやめ保育園) (あやめ保育園)</v>
      </c>
      <c r="AB30" s="2">
        <v>6909840</v>
      </c>
    </row>
    <row r="31" spans="1:28" ht="25.5" customHeight="1" x14ac:dyDescent="0.45">
      <c r="A31" s="11">
        <v>27</v>
      </c>
      <c r="B31" s="7" t="s">
        <v>92</v>
      </c>
      <c r="C31" s="7" t="s">
        <v>93</v>
      </c>
      <c r="D31" s="7" t="s">
        <v>12</v>
      </c>
      <c r="E31" s="7" t="s">
        <v>56</v>
      </c>
      <c r="F31" s="8" t="s">
        <v>53</v>
      </c>
      <c r="G31" s="6"/>
      <c r="H31" s="9" t="str">
        <f t="shared" si="0"/>
        <v>社会福祉法人 東仁福祉会 理事長　松岡　浩 (幼保連携型認定こども園　しらゆり保育園)</v>
      </c>
      <c r="I31" s="10"/>
      <c r="O31" s="2" t="str">
        <f>VLOOKUP($A31,[5]Sheet1!$A$1:$K$46,11,0)</f>
        <v>社会福祉法人 寝屋川福祉会 理事長　水﨑　勝 (認定こども園 ひまわり保育園) (認定こども園 ひまわり保育園)</v>
      </c>
      <c r="AB31" s="2">
        <v>6853200</v>
      </c>
    </row>
    <row r="32" spans="1:28" ht="25.5" customHeight="1" x14ac:dyDescent="0.45">
      <c r="A32" s="11">
        <v>28</v>
      </c>
      <c r="B32" s="7" t="s">
        <v>94</v>
      </c>
      <c r="C32" s="7" t="s">
        <v>95</v>
      </c>
      <c r="D32" s="7" t="s">
        <v>12</v>
      </c>
      <c r="E32" s="7" t="s">
        <v>32</v>
      </c>
      <c r="F32" s="8" t="s">
        <v>33</v>
      </c>
      <c r="G32" s="6"/>
      <c r="H32" s="9" t="str">
        <f t="shared" si="0"/>
        <v>社会福祉法人 なかよし福祉会 理事長　水﨑　隆司 (認定こども園　すずらん保育園)</v>
      </c>
      <c r="I32" s="10"/>
      <c r="O32" s="2" t="str">
        <f>VLOOKUP($A32,[5]Sheet1!$A$1:$K$46,11,0)</f>
        <v>社会福祉法人 真清福祉会 理事長　合田　裕実 (かえで保育園) (かえで保育園)</v>
      </c>
      <c r="AB32" s="2">
        <v>6670340</v>
      </c>
    </row>
    <row r="33" spans="1:28" ht="25.5" customHeight="1" x14ac:dyDescent="0.45">
      <c r="A33" s="11">
        <v>29</v>
      </c>
      <c r="B33" s="7" t="s">
        <v>96</v>
      </c>
      <c r="C33" s="7" t="s">
        <v>97</v>
      </c>
      <c r="D33" s="7" t="s">
        <v>12</v>
      </c>
      <c r="E33" s="7" t="s">
        <v>67</v>
      </c>
      <c r="F33" s="8" t="s">
        <v>68</v>
      </c>
      <c r="G33" s="6"/>
      <c r="H33" s="9" t="str">
        <f t="shared" si="0"/>
        <v>社会福祉法人 大阪誠昭会 理事長　田中　啓昭 (ねやがわ成美の森こども園)</v>
      </c>
      <c r="I33" s="10"/>
      <c r="O33" s="2" t="str">
        <f>VLOOKUP($A33,[5]Sheet1!$A$1:$K$46,11,0)</f>
        <v>社会福祉法人 聖森会 理事長　河野　昭子 (たちばなこども園) (たちばなこども園)</v>
      </c>
      <c r="AB33" s="2">
        <v>6241620</v>
      </c>
    </row>
    <row r="34" spans="1:28" ht="25.5" customHeight="1" x14ac:dyDescent="0.45">
      <c r="A34" s="11">
        <v>30</v>
      </c>
      <c r="B34" s="7" t="s">
        <v>98</v>
      </c>
      <c r="C34" s="7" t="s">
        <v>99</v>
      </c>
      <c r="D34" s="7" t="s">
        <v>12</v>
      </c>
      <c r="E34" s="7" t="s">
        <v>100</v>
      </c>
      <c r="F34" s="8" t="s">
        <v>101</v>
      </c>
      <c r="G34" s="6"/>
      <c r="H34" s="9" t="str">
        <f t="shared" si="0"/>
        <v>社会福祉法人 種の会 理事長　片山　雄基 (エールこども園)</v>
      </c>
      <c r="I34" s="10"/>
      <c r="O34" s="2" t="str">
        <f>VLOOKUP($A34,[5]Sheet1!$A$1:$K$46,11,0)</f>
        <v>社会福祉法人 まりも会 理事長　中山　秀男 (なでしこ保育園) (なでしこ保育園)</v>
      </c>
      <c r="AB34" s="2">
        <v>5153840</v>
      </c>
    </row>
    <row r="35" spans="1:28" s="12" customFormat="1" ht="25.5" customHeight="1" x14ac:dyDescent="0.45">
      <c r="A35" s="11">
        <v>31</v>
      </c>
      <c r="B35" s="7" t="s">
        <v>102</v>
      </c>
      <c r="C35" s="7" t="s">
        <v>103</v>
      </c>
      <c r="D35" s="7" t="s">
        <v>104</v>
      </c>
      <c r="E35" s="7" t="s">
        <v>105</v>
      </c>
      <c r="F35" s="8" t="s">
        <v>106</v>
      </c>
      <c r="G35" s="6"/>
      <c r="H35" s="9" t="str">
        <f t="shared" si="0"/>
        <v>学校法人 誠昭学園 理事長　田中　文昭 (認定こども園　やまなみ幼稚園)</v>
      </c>
      <c r="I35" s="10"/>
    </row>
    <row r="36" spans="1:28" s="15" customFormat="1" ht="25.5" customHeight="1" x14ac:dyDescent="0.45">
      <c r="A36" s="11">
        <v>32</v>
      </c>
      <c r="B36" s="7" t="s">
        <v>120</v>
      </c>
      <c r="C36" s="7" t="s">
        <v>121</v>
      </c>
      <c r="D36" s="7" t="s">
        <v>104</v>
      </c>
      <c r="E36" s="7" t="s">
        <v>122</v>
      </c>
      <c r="F36" s="8" t="s">
        <v>123</v>
      </c>
      <c r="G36" s="6"/>
      <c r="H36" s="9" t="str">
        <f t="shared" si="0"/>
        <v>学校法人 京新学園 理事長　松本　奐男 (認定こども園　三井中央幼稚園)</v>
      </c>
      <c r="I36" s="10"/>
    </row>
    <row r="37" spans="1:28" ht="25.5" customHeight="1" thickBot="1" x14ac:dyDescent="0.5">
      <c r="A37" s="11">
        <v>33</v>
      </c>
      <c r="B37" s="7" t="s">
        <v>107</v>
      </c>
      <c r="C37" s="7" t="s">
        <v>108</v>
      </c>
      <c r="D37" s="7" t="s">
        <v>109</v>
      </c>
      <c r="E37" s="7" t="s">
        <v>110</v>
      </c>
      <c r="F37" s="8" t="s">
        <v>111</v>
      </c>
      <c r="G37" s="6"/>
      <c r="H37" s="9" t="str">
        <f>D37&amp;" "&amp;E37&amp;" "&amp;F37&amp;" ("&amp;B37&amp;")"</f>
        <v>社会福祉法人 東和福祉会 理事長　岸田　幸之助 (おひさま保育園)</v>
      </c>
      <c r="I37" s="10"/>
      <c r="O37" s="2" t="str">
        <f>VLOOKUP($A37,[5]Sheet1!$A$1:$K$46,11,0)</f>
        <v>社会福祉法人 聖母学園 理事長　今井　登 (大阪聖母保育園) (大阪聖母保育園)</v>
      </c>
      <c r="AB37" s="2">
        <v>6082780</v>
      </c>
    </row>
    <row r="38" spans="1:28" ht="30" customHeight="1" thickTop="1" x14ac:dyDescent="0.45">
      <c r="A38" s="18" t="s">
        <v>124</v>
      </c>
      <c r="B38" s="18"/>
      <c r="C38" s="18"/>
      <c r="D38" s="18"/>
      <c r="E38" s="18"/>
      <c r="F38" s="18"/>
      <c r="G38" s="19"/>
      <c r="H38" s="20"/>
      <c r="I38" s="13"/>
    </row>
    <row r="39" spans="1:28" x14ac:dyDescent="0.45">
      <c r="G39" s="14"/>
    </row>
    <row r="40" spans="1:28" x14ac:dyDescent="0.45">
      <c r="G40" s="14"/>
    </row>
  </sheetData>
  <mergeCells count="7">
    <mergeCell ref="D4:E4"/>
    <mergeCell ref="A38:F38"/>
    <mergeCell ref="G38:H38"/>
    <mergeCell ref="A3:A4"/>
    <mergeCell ref="B3:B4"/>
    <mergeCell ref="C3:C4"/>
    <mergeCell ref="D3:F3"/>
  </mergeCells>
  <phoneticPr fontId="3"/>
  <printOptions horizontalCentered="1"/>
  <pageMargins left="0.39370078740157483" right="0.39370078740157483" top="0.82677165354330717" bottom="0.39370078740157483" header="0.31496062992125984" footer="0.31496062992125984"/>
  <pageSetup paperSize="9" scale="70" orientation="portrait" r:id="rId1"/>
  <colBreaks count="1" manualBreakCount="1">
    <brk id="6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交付決定一覧</vt:lpstr>
      <vt:lpstr>交付決定一覧!Print_Area</vt:lpstr>
      <vt:lpstr>交付決定一覧!Print_Titles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今宮　豪</dc:creator>
  <cp:lastModifiedBy>今宮　豪</cp:lastModifiedBy>
  <cp:lastPrinted>2024-10-10T07:22:36Z</cp:lastPrinted>
  <dcterms:created xsi:type="dcterms:W3CDTF">2024-10-10T04:25:27Z</dcterms:created>
  <dcterms:modified xsi:type="dcterms:W3CDTF">2024-10-10T07:22:36Z</dcterms:modified>
</cp:coreProperties>
</file>